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 filterPrivacy="1" defaultThemeVersion="124226"/>
  <bookViews>
    <workbookView xWindow="240" yWindow="105" windowWidth="14805" windowHeight="8010" xr2:uid="{00000000-000D-0000-FFFF-FFFF00000000}"/>
  </bookViews>
  <sheets>
    <sheet name="Muški-rekreacija" sheetId="1" r:id="rId1"/>
    <sheet name="Žene-rekreacija" sheetId="2" r:id="rId2"/>
    <sheet name="Muški-asevi" sheetId="3" r:id="rId3"/>
    <sheet name="Žene-asevi" sheetId="4" r:id="rId4"/>
  </sheets>
  <externalReferences>
    <externalReference r:id="rId5"/>
  </externalReferences>
  <definedNames>
    <definedName name="_xlnm._FilterDatabase" localSheetId="2" hidden="1">'Muški-asevi'!$A$3:$X$4</definedName>
    <definedName name="_xlnm._FilterDatabase" localSheetId="0" hidden="1">'Muški-rekreacija'!$A$3:$X$4</definedName>
    <definedName name="_xlnm._FilterDatabase" localSheetId="3" hidden="1">'Žene-asevi'!$A$3:$X$4</definedName>
    <definedName name="_xlnm._FilterDatabase" localSheetId="1" hidden="1">'Žene-rekreacija'!$A$3:$X$4</definedName>
  </definedNames>
  <calcPr calcId="171026"/>
</workbook>
</file>

<file path=xl/calcChain.xml><?xml version="1.0" encoding="utf-8"?>
<calcChain xmlns="http://schemas.openxmlformats.org/spreadsheetml/2006/main">
  <c r="X15" i="4" l="1"/>
  <c r="T15" i="4"/>
  <c r="P14" i="4"/>
  <c r="L14" i="4"/>
  <c r="H14" i="4"/>
  <c r="X14" i="4"/>
  <c r="T14" i="4"/>
  <c r="P15" i="4"/>
  <c r="H15" i="4"/>
  <c r="X13" i="4"/>
  <c r="T13" i="4"/>
  <c r="P13" i="4"/>
  <c r="L13" i="4"/>
  <c r="H13" i="4"/>
  <c r="X12" i="4"/>
  <c r="T12" i="4"/>
  <c r="P10" i="4"/>
  <c r="L10" i="4"/>
  <c r="H10" i="4"/>
  <c r="X11" i="4"/>
  <c r="T11" i="4"/>
  <c r="P12" i="4"/>
  <c r="L12" i="4"/>
  <c r="H12" i="4"/>
  <c r="X10" i="4"/>
  <c r="T10" i="4"/>
  <c r="P9" i="4"/>
  <c r="L9" i="4"/>
  <c r="H9" i="4"/>
  <c r="X9" i="4"/>
  <c r="T9" i="4"/>
  <c r="P11" i="4"/>
  <c r="L11" i="4"/>
  <c r="H11" i="4"/>
  <c r="X8" i="4"/>
  <c r="T8" i="4"/>
  <c r="P6" i="4"/>
  <c r="L6" i="4"/>
  <c r="H6" i="4"/>
  <c r="X6" i="4"/>
  <c r="T6" i="4"/>
  <c r="P7" i="4"/>
  <c r="L7" i="4"/>
  <c r="H7" i="4"/>
  <c r="X7" i="4"/>
  <c r="T7" i="4"/>
  <c r="P8" i="4"/>
  <c r="L8" i="4"/>
  <c r="H8" i="4"/>
  <c r="X5" i="4"/>
  <c r="T5" i="4"/>
  <c r="P5" i="4"/>
  <c r="L5" i="4"/>
  <c r="H5" i="4"/>
  <c r="X60" i="3"/>
  <c r="T60" i="3"/>
  <c r="P50" i="3"/>
  <c r="L50" i="3"/>
  <c r="H50" i="3"/>
  <c r="X59" i="3"/>
  <c r="T59" i="3"/>
  <c r="P45" i="3"/>
  <c r="L45" i="3"/>
  <c r="H45" i="3"/>
  <c r="X58" i="3"/>
  <c r="T58" i="3"/>
  <c r="P42" i="3"/>
  <c r="L42" i="3"/>
  <c r="H42" i="3"/>
  <c r="X57" i="3"/>
  <c r="T57" i="3"/>
  <c r="P37" i="3"/>
  <c r="L37" i="3"/>
  <c r="H37" i="3"/>
  <c r="X56" i="3"/>
  <c r="T56" i="3"/>
  <c r="P36" i="3"/>
  <c r="L36" i="3"/>
  <c r="H36" i="3"/>
  <c r="X55" i="3"/>
  <c r="T55" i="3"/>
  <c r="P30" i="3"/>
  <c r="L30" i="3"/>
  <c r="H30" i="3"/>
  <c r="X54" i="3"/>
  <c r="T54" i="3"/>
  <c r="P28" i="3"/>
  <c r="L28" i="3"/>
  <c r="H28" i="3"/>
  <c r="X53" i="3"/>
  <c r="T53" i="3"/>
  <c r="P53" i="3"/>
  <c r="L53" i="3"/>
  <c r="H53" i="3"/>
  <c r="X52" i="3"/>
  <c r="T52" i="3"/>
  <c r="P49" i="3"/>
  <c r="L49" i="3"/>
  <c r="H49" i="3"/>
  <c r="X51" i="3"/>
  <c r="T51" i="3"/>
  <c r="P44" i="3"/>
  <c r="L44" i="3"/>
  <c r="H44" i="3"/>
  <c r="X50" i="3"/>
  <c r="T50" i="3"/>
  <c r="P35" i="3"/>
  <c r="L35" i="3"/>
  <c r="H35" i="3"/>
  <c r="X49" i="3"/>
  <c r="T49" i="3"/>
  <c r="P34" i="3"/>
  <c r="L34" i="3"/>
  <c r="H34" i="3"/>
  <c r="X48" i="3"/>
  <c r="T48" i="3"/>
  <c r="P26" i="3"/>
  <c r="L26" i="3"/>
  <c r="H26" i="3"/>
  <c r="X47" i="3"/>
  <c r="T47" i="3"/>
  <c r="P14" i="3"/>
  <c r="L14" i="3"/>
  <c r="H14" i="3"/>
  <c r="X46" i="3"/>
  <c r="T46" i="3"/>
  <c r="P19" i="3"/>
  <c r="L19" i="3"/>
  <c r="H19" i="3"/>
  <c r="X45" i="3"/>
  <c r="T45" i="3"/>
  <c r="P8" i="3"/>
  <c r="L8" i="3"/>
  <c r="H8" i="3"/>
  <c r="X44" i="3"/>
  <c r="T44" i="3"/>
  <c r="P60" i="3"/>
  <c r="L60" i="3"/>
  <c r="X43" i="3"/>
  <c r="T43" i="3"/>
  <c r="P38" i="3"/>
  <c r="L38" i="3"/>
  <c r="H38" i="3"/>
  <c r="X42" i="3"/>
  <c r="T42" i="3"/>
  <c r="P59" i="3"/>
  <c r="L59" i="3"/>
  <c r="H59" i="3"/>
  <c r="X41" i="3"/>
  <c r="T41" i="3"/>
  <c r="P41" i="3"/>
  <c r="L41" i="3"/>
  <c r="H41" i="3"/>
  <c r="X40" i="3"/>
  <c r="T40" i="3"/>
  <c r="P48" i="3"/>
  <c r="L48" i="3"/>
  <c r="H48" i="3"/>
  <c r="X39" i="3"/>
  <c r="T39" i="3"/>
  <c r="P54" i="3"/>
  <c r="L54" i="3"/>
  <c r="H54" i="3"/>
  <c r="X38" i="3"/>
  <c r="T38" i="3"/>
  <c r="P40" i="3"/>
  <c r="L40" i="3"/>
  <c r="H40" i="3"/>
  <c r="X37" i="3"/>
  <c r="T37" i="3"/>
  <c r="P58" i="3"/>
  <c r="L58" i="3"/>
  <c r="H58" i="3"/>
  <c r="X36" i="3"/>
  <c r="T36" i="3"/>
  <c r="P57" i="3"/>
  <c r="L57" i="3"/>
  <c r="H57" i="3"/>
  <c r="X35" i="3"/>
  <c r="T35" i="3"/>
  <c r="P56" i="3"/>
  <c r="L56" i="3"/>
  <c r="H56" i="3"/>
  <c r="X34" i="3"/>
  <c r="T34" i="3"/>
  <c r="P47" i="3"/>
  <c r="L47" i="3"/>
  <c r="H47" i="3"/>
  <c r="X33" i="3"/>
  <c r="T33" i="3"/>
  <c r="P55" i="3"/>
  <c r="L55" i="3"/>
  <c r="H55" i="3"/>
  <c r="X32" i="3"/>
  <c r="T32" i="3"/>
  <c r="P23" i="3"/>
  <c r="L23" i="3"/>
  <c r="H23" i="3"/>
  <c r="X31" i="3"/>
  <c r="T31" i="3"/>
  <c r="P22" i="3"/>
  <c r="L22" i="3"/>
  <c r="H22" i="3"/>
  <c r="X30" i="3"/>
  <c r="T30" i="3"/>
  <c r="P52" i="3"/>
  <c r="L52" i="3"/>
  <c r="H52" i="3"/>
  <c r="X29" i="3"/>
  <c r="T29" i="3"/>
  <c r="P51" i="3"/>
  <c r="L51" i="3"/>
  <c r="H51" i="3"/>
  <c r="X28" i="3"/>
  <c r="T28" i="3"/>
  <c r="P43" i="3"/>
  <c r="L43" i="3"/>
  <c r="H43" i="3"/>
  <c r="X27" i="3"/>
  <c r="T27" i="3"/>
  <c r="P46" i="3"/>
  <c r="H46" i="3"/>
  <c r="X26" i="3"/>
  <c r="T26" i="3"/>
  <c r="P31" i="3"/>
  <c r="L31" i="3"/>
  <c r="H31" i="3"/>
  <c r="X25" i="3"/>
  <c r="T25" i="3"/>
  <c r="P21" i="3"/>
  <c r="L21" i="3"/>
  <c r="H21" i="3"/>
  <c r="X24" i="3"/>
  <c r="T24" i="3"/>
  <c r="P20" i="3"/>
  <c r="L20" i="3"/>
  <c r="H20" i="3"/>
  <c r="X23" i="3"/>
  <c r="T23" i="3"/>
  <c r="P39" i="3"/>
  <c r="L39" i="3"/>
  <c r="H39" i="3"/>
  <c r="X22" i="3"/>
  <c r="T22" i="3"/>
  <c r="P24" i="3"/>
  <c r="L24" i="3"/>
  <c r="H24" i="3"/>
  <c r="X21" i="3"/>
  <c r="T21" i="3"/>
  <c r="P27" i="3"/>
  <c r="L27" i="3"/>
  <c r="H27" i="3"/>
  <c r="X20" i="3"/>
  <c r="T20" i="3"/>
  <c r="P33" i="3"/>
  <c r="L33" i="3"/>
  <c r="H33" i="3"/>
  <c r="X19" i="3"/>
  <c r="T19" i="3"/>
  <c r="P32" i="3"/>
  <c r="L32" i="3"/>
  <c r="H32" i="3"/>
  <c r="X18" i="3"/>
  <c r="T18" i="3"/>
  <c r="P29" i="3"/>
  <c r="L29" i="3"/>
  <c r="H29" i="3"/>
  <c r="X17" i="3"/>
  <c r="T17" i="3"/>
  <c r="P25" i="3"/>
  <c r="L25" i="3"/>
  <c r="H25" i="3"/>
  <c r="X16" i="3"/>
  <c r="T16" i="3"/>
  <c r="P17" i="3"/>
  <c r="H17" i="3"/>
  <c r="X15" i="3"/>
  <c r="T15" i="3"/>
  <c r="P16" i="3"/>
  <c r="L16" i="3"/>
  <c r="H16" i="3"/>
  <c r="X14" i="3"/>
  <c r="T14" i="3"/>
  <c r="P18" i="3"/>
  <c r="L18" i="3"/>
  <c r="H18" i="3"/>
  <c r="X13" i="3"/>
  <c r="T13" i="3"/>
  <c r="P13" i="3"/>
  <c r="L13" i="3"/>
  <c r="H13" i="3"/>
  <c r="X12" i="3"/>
  <c r="T12" i="3"/>
  <c r="P12" i="3"/>
  <c r="L12" i="3"/>
  <c r="H12" i="3"/>
  <c r="X11" i="3"/>
  <c r="T11" i="3"/>
  <c r="P10" i="3"/>
  <c r="L10" i="3"/>
  <c r="H10" i="3"/>
  <c r="X10" i="3"/>
  <c r="T10" i="3"/>
  <c r="P15" i="3"/>
  <c r="L15" i="3"/>
  <c r="H15" i="3"/>
  <c r="X9" i="3"/>
  <c r="T9" i="3"/>
  <c r="P11" i="3"/>
  <c r="L11" i="3"/>
  <c r="H11" i="3"/>
  <c r="X8" i="3"/>
  <c r="T8" i="3"/>
  <c r="P9" i="3"/>
  <c r="L9" i="3"/>
  <c r="H9" i="3"/>
  <c r="X7" i="3"/>
  <c r="T7" i="3"/>
  <c r="P5" i="3"/>
  <c r="L5" i="3"/>
  <c r="H5" i="3"/>
  <c r="X6" i="3"/>
  <c r="T6" i="3"/>
  <c r="P7" i="3"/>
  <c r="L7" i="3"/>
  <c r="H7" i="3"/>
  <c r="X5" i="3"/>
  <c r="T5" i="3"/>
  <c r="P6" i="3"/>
  <c r="L6" i="3"/>
  <c r="H6" i="3"/>
  <c r="X28" i="2"/>
  <c r="T28" i="2"/>
  <c r="P25" i="2"/>
  <c r="L25" i="2"/>
  <c r="H25" i="2"/>
  <c r="X27" i="2"/>
  <c r="T27" i="2"/>
  <c r="P24" i="2"/>
  <c r="L24" i="2"/>
  <c r="H24" i="2"/>
  <c r="X26" i="2"/>
  <c r="T26" i="2"/>
  <c r="P15" i="2"/>
  <c r="L15" i="2"/>
  <c r="H15" i="2"/>
  <c r="X25" i="2"/>
  <c r="T25" i="2"/>
  <c r="P7" i="2"/>
  <c r="L7" i="2"/>
  <c r="H7" i="2"/>
  <c r="X24" i="2"/>
  <c r="T24" i="2"/>
  <c r="P19" i="2"/>
  <c r="L19" i="2"/>
  <c r="H19" i="2"/>
  <c r="X23" i="2"/>
  <c r="T23" i="2"/>
  <c r="P6" i="2"/>
  <c r="L6" i="2"/>
  <c r="H6" i="2"/>
  <c r="X22" i="2"/>
  <c r="T22" i="2"/>
  <c r="P14" i="2"/>
  <c r="L14" i="2"/>
  <c r="H14" i="2"/>
  <c r="X21" i="2"/>
  <c r="T21" i="2"/>
  <c r="L28" i="2"/>
  <c r="X20" i="2"/>
  <c r="T20" i="2"/>
  <c r="P27" i="2"/>
  <c r="L27" i="2"/>
  <c r="X19" i="2"/>
  <c r="T19" i="2"/>
  <c r="P26" i="2"/>
  <c r="L26" i="2"/>
  <c r="H26" i="2"/>
  <c r="X18" i="2"/>
  <c r="T18" i="2"/>
  <c r="P21" i="2"/>
  <c r="L21" i="2"/>
  <c r="H21" i="2"/>
  <c r="X17" i="2"/>
  <c r="T17" i="2"/>
  <c r="P20" i="2"/>
  <c r="L20" i="2"/>
  <c r="H20" i="2"/>
  <c r="X16" i="2"/>
  <c r="T16" i="2"/>
  <c r="P11" i="2"/>
  <c r="L11" i="2"/>
  <c r="H11" i="2"/>
  <c r="X15" i="2"/>
  <c r="T15" i="2"/>
  <c r="P9" i="2"/>
  <c r="L9" i="2"/>
  <c r="H9" i="2"/>
  <c r="X14" i="2"/>
  <c r="T14" i="2"/>
  <c r="P8" i="2"/>
  <c r="L8" i="2"/>
  <c r="H8" i="2"/>
  <c r="X13" i="2"/>
  <c r="T13" i="2"/>
  <c r="P12" i="2"/>
  <c r="L12" i="2"/>
  <c r="H12" i="2"/>
  <c r="X12" i="2"/>
  <c r="T12" i="2"/>
  <c r="P23" i="2"/>
  <c r="L23" i="2"/>
  <c r="H23" i="2"/>
  <c r="X11" i="2"/>
  <c r="T11" i="2"/>
  <c r="P10" i="2"/>
  <c r="L10" i="2"/>
  <c r="H10" i="2"/>
  <c r="X10" i="2"/>
  <c r="T10" i="2"/>
  <c r="P22" i="2"/>
  <c r="L22" i="2"/>
  <c r="H22" i="2"/>
  <c r="X9" i="2"/>
  <c r="T9" i="2"/>
  <c r="P17" i="2"/>
  <c r="L17" i="2"/>
  <c r="H17" i="2"/>
  <c r="X8" i="2"/>
  <c r="T8" i="2"/>
  <c r="P5" i="2"/>
  <c r="L5" i="2"/>
  <c r="H5" i="2"/>
  <c r="X7" i="2"/>
  <c r="T7" i="2"/>
  <c r="P18" i="2"/>
  <c r="L18" i="2"/>
  <c r="H18" i="2"/>
  <c r="X6" i="2"/>
  <c r="T6" i="2"/>
  <c r="P16" i="2"/>
  <c r="L16" i="2"/>
  <c r="H16" i="2"/>
  <c r="X5" i="2"/>
  <c r="T5" i="2"/>
  <c r="P13" i="2"/>
  <c r="L13" i="2"/>
  <c r="H13" i="2"/>
  <c r="X49" i="1"/>
  <c r="T49" i="1"/>
  <c r="P40" i="1"/>
  <c r="L40" i="1"/>
  <c r="H40" i="1"/>
  <c r="X48" i="1"/>
  <c r="T48" i="1"/>
  <c r="P38" i="1"/>
  <c r="L38" i="1"/>
  <c r="H38" i="1"/>
  <c r="X47" i="1"/>
  <c r="T47" i="1"/>
  <c r="P36" i="1"/>
  <c r="L36" i="1"/>
  <c r="H36" i="1"/>
  <c r="X46" i="1"/>
  <c r="T46" i="1"/>
  <c r="P34" i="1"/>
  <c r="L34" i="1"/>
  <c r="H34" i="1"/>
  <c r="X45" i="1"/>
  <c r="T45" i="1"/>
  <c r="P23" i="1"/>
  <c r="L23" i="1"/>
  <c r="H23" i="1"/>
  <c r="X44" i="1"/>
  <c r="T44" i="1"/>
  <c r="P37" i="1"/>
  <c r="L37" i="1"/>
  <c r="H37" i="1"/>
  <c r="X43" i="1"/>
  <c r="T43" i="1"/>
  <c r="P25" i="1"/>
  <c r="L25" i="1"/>
  <c r="H25" i="1"/>
  <c r="X42" i="1"/>
  <c r="T42" i="1"/>
  <c r="P33" i="1"/>
  <c r="L33" i="1"/>
  <c r="H33" i="1"/>
  <c r="X41" i="1"/>
  <c r="T41" i="1"/>
  <c r="P18" i="1"/>
  <c r="L18" i="1"/>
  <c r="H18" i="1"/>
  <c r="X40" i="1"/>
  <c r="T40" i="1"/>
  <c r="P31" i="1"/>
  <c r="L31" i="1"/>
  <c r="H31" i="1"/>
  <c r="X39" i="1"/>
  <c r="T39" i="1"/>
  <c r="P14" i="1"/>
  <c r="L14" i="1"/>
  <c r="H14" i="1"/>
  <c r="X38" i="1"/>
  <c r="T38" i="1"/>
  <c r="P50" i="1"/>
  <c r="L50" i="1"/>
  <c r="X37" i="1"/>
  <c r="T37" i="1"/>
  <c r="L49" i="1"/>
  <c r="X36" i="1"/>
  <c r="T36" i="1"/>
  <c r="P48" i="1"/>
  <c r="L48" i="1"/>
  <c r="X35" i="1"/>
  <c r="T35" i="1"/>
  <c r="P47" i="1"/>
  <c r="X34" i="1"/>
  <c r="T34" i="1"/>
  <c r="P46" i="1"/>
  <c r="H46" i="1"/>
  <c r="X33" i="1"/>
  <c r="T33" i="1"/>
  <c r="P30" i="1"/>
  <c r="L30" i="1"/>
  <c r="H30" i="1"/>
  <c r="X32" i="1"/>
  <c r="T32" i="1"/>
  <c r="P45" i="1"/>
  <c r="L45" i="1"/>
  <c r="H45" i="1"/>
  <c r="X31" i="1"/>
  <c r="T31" i="1"/>
  <c r="P26" i="1"/>
  <c r="L26" i="1"/>
  <c r="H26" i="1"/>
  <c r="X30" i="1"/>
  <c r="T30" i="1"/>
  <c r="P44" i="1"/>
  <c r="L44" i="1"/>
  <c r="H44" i="1"/>
  <c r="X29" i="1"/>
  <c r="T29" i="1"/>
  <c r="P43" i="1"/>
  <c r="L43" i="1"/>
  <c r="H43" i="1"/>
  <c r="X28" i="1"/>
  <c r="T28" i="1"/>
  <c r="P42" i="1"/>
  <c r="L42" i="1"/>
  <c r="H42" i="1"/>
  <c r="X27" i="1"/>
  <c r="T27" i="1"/>
  <c r="P17" i="1"/>
  <c r="L17" i="1"/>
  <c r="H17" i="1"/>
  <c r="X26" i="1"/>
  <c r="T26" i="1"/>
  <c r="P28" i="1"/>
  <c r="L28" i="1"/>
  <c r="H28" i="1"/>
  <c r="X25" i="1"/>
  <c r="T25" i="1"/>
  <c r="P41" i="1"/>
  <c r="L41" i="1"/>
  <c r="H41" i="1"/>
  <c r="X24" i="1"/>
  <c r="T24" i="1"/>
  <c r="P12" i="1"/>
  <c r="L12" i="1"/>
  <c r="H12" i="1"/>
  <c r="X23" i="1"/>
  <c r="T23" i="1"/>
  <c r="P39" i="1"/>
  <c r="L39" i="1"/>
  <c r="H39" i="1"/>
  <c r="X22" i="1"/>
  <c r="T22" i="1"/>
  <c r="P19" i="1"/>
  <c r="L19" i="1"/>
  <c r="H19" i="1"/>
  <c r="X21" i="1"/>
  <c r="T21" i="1"/>
  <c r="P35" i="1"/>
  <c r="L35" i="1"/>
  <c r="H35" i="1"/>
  <c r="X20" i="1"/>
  <c r="T20" i="1"/>
  <c r="P20" i="1"/>
  <c r="H20" i="1"/>
  <c r="X19" i="1"/>
  <c r="T19" i="1"/>
  <c r="P10" i="1"/>
  <c r="L10" i="1"/>
  <c r="H10" i="1"/>
  <c r="X18" i="1"/>
  <c r="T18" i="1"/>
  <c r="P21" i="1"/>
  <c r="L21" i="1"/>
  <c r="H21" i="1"/>
  <c r="X17" i="1"/>
  <c r="T17" i="1"/>
  <c r="P9" i="1"/>
  <c r="L9" i="1"/>
  <c r="H9" i="1"/>
  <c r="X16" i="1"/>
  <c r="T16" i="1"/>
  <c r="P16" i="1"/>
  <c r="L16" i="1"/>
  <c r="H16" i="1"/>
  <c r="X15" i="1"/>
  <c r="T15" i="1"/>
  <c r="P29" i="1"/>
  <c r="L29" i="1"/>
  <c r="H29" i="1"/>
  <c r="X14" i="1"/>
  <c r="T14" i="1"/>
  <c r="P27" i="1"/>
  <c r="L27" i="1"/>
  <c r="H27" i="1"/>
  <c r="X13" i="1"/>
  <c r="T13" i="1"/>
  <c r="P5" i="1"/>
  <c r="L5" i="1"/>
  <c r="H5" i="1"/>
  <c r="X12" i="1"/>
  <c r="T12" i="1"/>
  <c r="P24" i="1"/>
  <c r="L24" i="1"/>
  <c r="H24" i="1"/>
  <c r="X11" i="1"/>
  <c r="T11" i="1"/>
  <c r="P22" i="1"/>
  <c r="L22" i="1"/>
  <c r="H22" i="1"/>
  <c r="X10" i="1"/>
  <c r="T10" i="1"/>
  <c r="P13" i="1"/>
  <c r="L13" i="1"/>
  <c r="H13" i="1"/>
  <c r="X9" i="1"/>
  <c r="T9" i="1"/>
  <c r="P8" i="1"/>
  <c r="L8" i="1"/>
  <c r="H8" i="1"/>
  <c r="X8" i="1"/>
  <c r="T8" i="1"/>
  <c r="P11" i="1"/>
  <c r="L11" i="1"/>
  <c r="H11" i="1"/>
  <c r="X7" i="1"/>
  <c r="T7" i="1"/>
  <c r="P7" i="1"/>
  <c r="L7" i="1"/>
  <c r="H7" i="1"/>
  <c r="X6" i="1"/>
  <c r="T6" i="1"/>
  <c r="P15" i="1"/>
  <c r="L15" i="1"/>
  <c r="H15" i="1"/>
  <c r="X5" i="1"/>
  <c r="T5" i="1"/>
  <c r="P6" i="1"/>
  <c r="L6" i="1"/>
  <c r="H6" i="1"/>
</calcChain>
</file>

<file path=xl/sharedStrings.xml><?xml version="1.0" encoding="utf-8"?>
<sst xmlns="http://schemas.openxmlformats.org/spreadsheetml/2006/main" count="412" uniqueCount="178">
  <si>
    <t>STBL 2017/18 - ukupni poredak</t>
  </si>
  <si>
    <t>Muški - rekreacija</t>
  </si>
  <si>
    <t>Ukupno mjesto</t>
  </si>
  <si>
    <t>Ukupni bodovi</t>
  </si>
  <si>
    <t>Podaci natjecatelja</t>
  </si>
  <si>
    <t>Prvo kolo</t>
  </si>
  <si>
    <t>Drugo kolo</t>
  </si>
  <si>
    <t>Treće kolo</t>
  </si>
  <si>
    <t>Četvrto kolo</t>
  </si>
  <si>
    <t>Peto kolo</t>
  </si>
  <si>
    <t>Ime i prezime</t>
  </si>
  <si>
    <t>Klub</t>
  </si>
  <si>
    <t>Mjesto</t>
  </si>
  <si>
    <t>Top</t>
  </si>
  <si>
    <t>Pokušaj</t>
  </si>
  <si>
    <t>Bodovi</t>
  </si>
  <si>
    <t xml:space="preserve">Mjesto </t>
  </si>
  <si>
    <t>Franko Bilić</t>
  </si>
  <si>
    <t>Teton</t>
  </si>
  <si>
    <t>Gašpar Lemić</t>
  </si>
  <si>
    <t>Paklenica</t>
  </si>
  <si>
    <t>Luka Barković</t>
  </si>
  <si>
    <t>Marul</t>
  </si>
  <si>
    <t>Karlo Dondo</t>
  </si>
  <si>
    <t>Josip Miočić</t>
  </si>
  <si>
    <t>Šime Buterin</t>
  </si>
  <si>
    <t>Marin Petković</t>
  </si>
  <si>
    <t>Pere Županović</t>
  </si>
  <si>
    <t xml:space="preserve">Ivan Grmoja </t>
  </si>
  <si>
    <t>Neno Ožaković</t>
  </si>
  <si>
    <t>Ante Anzulović</t>
  </si>
  <si>
    <t>Lugarnica</t>
  </si>
  <si>
    <t>Filip Eugen Lelas</t>
  </si>
  <si>
    <t>Hrvoje Lučić</t>
  </si>
  <si>
    <t>Mosor</t>
  </si>
  <si>
    <t>Andrija Ercegović</t>
  </si>
  <si>
    <t>Milan Karmelić</t>
  </si>
  <si>
    <t>Ivan Kedžo</t>
  </si>
  <si>
    <t>Vice Mastelić</t>
  </si>
  <si>
    <t>Ivan Marušić</t>
  </si>
  <si>
    <t>Lapis</t>
  </si>
  <si>
    <t>Danijel Marinović</t>
  </si>
  <si>
    <t>Ivan Lalić</t>
  </si>
  <si>
    <t>Ante Burazer-Turko</t>
  </si>
  <si>
    <t>Luka Barišić</t>
  </si>
  <si>
    <t>Marin Vukman</t>
  </si>
  <si>
    <t>Adrian Popović</t>
  </si>
  <si>
    <t>Ivan Eterović</t>
  </si>
  <si>
    <t>Tomislav Mor</t>
  </si>
  <si>
    <t>Balans</t>
  </si>
  <si>
    <t>Ivan Mihaljević</t>
  </si>
  <si>
    <t>Nenad Keč</t>
  </si>
  <si>
    <t>/</t>
  </si>
  <si>
    <t>Daniel Šantić</t>
  </si>
  <si>
    <t>Adrian Goran Puizina</t>
  </si>
  <si>
    <t>Ante Vidović</t>
  </si>
  <si>
    <t>Mihovil</t>
  </si>
  <si>
    <t xml:space="preserve">Mateo Plešer </t>
  </si>
  <si>
    <t>Pauk</t>
  </si>
  <si>
    <t>Leonardo Đogaš</t>
  </si>
  <si>
    <t>Miroslav Zaninović</t>
  </si>
  <si>
    <t>Marko Gulin</t>
  </si>
  <si>
    <t>Damir Trokić</t>
  </si>
  <si>
    <t>Vinko Podrug</t>
  </si>
  <si>
    <t>Tomislav Grizelj</t>
  </si>
  <si>
    <t>Marin Miloš</t>
  </si>
  <si>
    <t>Duje Sablić</t>
  </si>
  <si>
    <t>Amar Zagorčić</t>
  </si>
  <si>
    <t>Neretva</t>
  </si>
  <si>
    <t>Joso Skorić</t>
  </si>
  <si>
    <t>Ivan Bajlović</t>
  </si>
  <si>
    <t>Mateo Andrijanić</t>
  </si>
  <si>
    <t>Matej Šupe</t>
  </si>
  <si>
    <t>Filip Dužević</t>
  </si>
  <si>
    <t>Mario Hajski</t>
  </si>
  <si>
    <t>Žene - rekreacija</t>
  </si>
  <si>
    <t>Dora Lukenda</t>
  </si>
  <si>
    <t>Iva Ujević</t>
  </si>
  <si>
    <t>Marija Rajević</t>
  </si>
  <si>
    <t xml:space="preserve">Katarina Radica </t>
  </si>
  <si>
    <t>Ivana Vukman</t>
  </si>
  <si>
    <t>Laura Čagalj</t>
  </si>
  <si>
    <t>Ela Keč</t>
  </si>
  <si>
    <t>Lara Čagalj</t>
  </si>
  <si>
    <t>Mirna Koloper</t>
  </si>
  <si>
    <t>Iva Žaper</t>
  </si>
  <si>
    <t>Nikolina Crljenak</t>
  </si>
  <si>
    <t>Nika Perčić</t>
  </si>
  <si>
    <t>Antonia Gašperov</t>
  </si>
  <si>
    <t>Nikolina Juričev</t>
  </si>
  <si>
    <t>Antea Kordić</t>
  </si>
  <si>
    <t>Mare Ivanišin</t>
  </si>
  <si>
    <t>Snježnica</t>
  </si>
  <si>
    <t>Ivana Domljanović</t>
  </si>
  <si>
    <t>Zorana Frkić</t>
  </si>
  <si>
    <t>Daria Bilić</t>
  </si>
  <si>
    <t>Ava Marušić</t>
  </si>
  <si>
    <t>Maja Skočić</t>
  </si>
  <si>
    <t>Jasna Hrga</t>
  </si>
  <si>
    <t>Delphine Pavlak</t>
  </si>
  <si>
    <t>Melita Uljević</t>
  </si>
  <si>
    <t>Vinka Skorić</t>
  </si>
  <si>
    <t>Muški - asevi</t>
  </si>
  <si>
    <t>Luka Trumbić</t>
  </si>
  <si>
    <t>Jerko Cvitanić</t>
  </si>
  <si>
    <t>Nikola Kramarić</t>
  </si>
  <si>
    <t>Vedran Pehnec</t>
  </si>
  <si>
    <t>Marko Pehar</t>
  </si>
  <si>
    <t>Jere Cokarić</t>
  </si>
  <si>
    <t>Mikula Bašić</t>
  </si>
  <si>
    <t>Leon Jeletić</t>
  </si>
  <si>
    <t>Lobel Krivić</t>
  </si>
  <si>
    <t>Boris Rožić</t>
  </si>
  <si>
    <t>Abdulah Sudžuka</t>
  </si>
  <si>
    <t>Red Point</t>
  </si>
  <si>
    <t>Vid Ivanišević</t>
  </si>
  <si>
    <t>Hrvoje Grancarić</t>
  </si>
  <si>
    <t>Marin Radmilović</t>
  </si>
  <si>
    <t>Vid Morović</t>
  </si>
  <si>
    <t>Lovre Zorić</t>
  </si>
  <si>
    <t>Ivan Staničić</t>
  </si>
  <si>
    <t>Neno Marušić</t>
  </si>
  <si>
    <t>Vjeko Zorić</t>
  </si>
  <si>
    <t>Toma Keč</t>
  </si>
  <si>
    <t>Dario Vrdoljak</t>
  </si>
  <si>
    <t>Antonio Trogrlić</t>
  </si>
  <si>
    <t>Zoran Blažević</t>
  </si>
  <si>
    <t>Luka Runjić</t>
  </si>
  <si>
    <t>Dante Vidas</t>
  </si>
  <si>
    <t xml:space="preserve">Nikola Pecarski </t>
  </si>
  <si>
    <t>Petar Validžić</t>
  </si>
  <si>
    <t>Ivan Lisica</t>
  </si>
  <si>
    <t>Bartol Janković</t>
  </si>
  <si>
    <t>Frane Ćetković</t>
  </si>
  <si>
    <t>Toma Jukić</t>
  </si>
  <si>
    <t>Tomislav Seser</t>
  </si>
  <si>
    <t>Ante Jerolimov</t>
  </si>
  <si>
    <t>Hrvoje Viđak</t>
  </si>
  <si>
    <t>Silvio Đonlić</t>
  </si>
  <si>
    <t>Slaven Vručinić</t>
  </si>
  <si>
    <t>Matko Odak</t>
  </si>
  <si>
    <t>CAF</t>
  </si>
  <si>
    <t>Danko Porobija</t>
  </si>
  <si>
    <t>Božo Bašić</t>
  </si>
  <si>
    <t>Mario Mihanović</t>
  </si>
  <si>
    <t>Luka Kivela</t>
  </si>
  <si>
    <t>Jakov Milanović</t>
  </si>
  <si>
    <t>Frane Čulić</t>
  </si>
  <si>
    <t>Mislav Kuzmić</t>
  </si>
  <si>
    <t>Nikola Besednik</t>
  </si>
  <si>
    <t>Igor Pavlović</t>
  </si>
  <si>
    <t>Miljenko Polić</t>
  </si>
  <si>
    <t>Bruno Farac</t>
  </si>
  <si>
    <t>Dino Andrić</t>
  </si>
  <si>
    <t>Petar Bekavac</t>
  </si>
  <si>
    <t>Faris Drače</t>
  </si>
  <si>
    <t>Martin Ivan Sučić</t>
  </si>
  <si>
    <t>Pero Kordić</t>
  </si>
  <si>
    <t>Nedim Bajgorić</t>
  </si>
  <si>
    <t>Igor Savin</t>
  </si>
  <si>
    <t>Josip Volarić</t>
  </si>
  <si>
    <t>Marin Banović</t>
  </si>
  <si>
    <t>Josip Vukušić</t>
  </si>
  <si>
    <t>Tomislav Bašić</t>
  </si>
  <si>
    <t>Žene - asevi</t>
  </si>
  <si>
    <t>Barbara Gilić</t>
  </si>
  <si>
    <t>Vana Piccini</t>
  </si>
  <si>
    <t>Minja Čulić</t>
  </si>
  <si>
    <t>Petra Čulić</t>
  </si>
  <si>
    <t>Ivna Jurić</t>
  </si>
  <si>
    <t xml:space="preserve">Darla Civitico </t>
  </si>
  <si>
    <t>Azra Kujović</t>
  </si>
  <si>
    <t>Tonka Tudor</t>
  </si>
  <si>
    <t>Dora Pavlović</t>
  </si>
  <si>
    <t>Sandra Lisica</t>
  </si>
  <si>
    <t>Marijana Babić</t>
  </si>
  <si>
    <t>Profunda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</si>
</sst>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1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2" borderId="1" xfId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2" borderId="9" xfId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1" fillId="2" borderId="10" xfId="1" applyBorder="1" applyAlignment="1">
      <alignment horizontal="center" vertical="center"/>
    </xf>
    <xf numFmtId="0" fontId="1" fillId="2" borderId="11" xfId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1" fillId="2" borderId="1" xfId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externalLink" Target="externalLinks/externalLink1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eo/Desktop/Penjanje/STBL%202017-2018/STBL%202017-18--ukupni%20poredak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ški-asevi"/>
      <sheetName val="Žene-asevi"/>
      <sheetName val="Muški-rekreacija"/>
      <sheetName val="Žene-rekreacija"/>
      <sheetName val="Scoring"/>
    </sheetNames>
    <sheetDataSet>
      <sheetData sheetId="0">
        <row r="5">
          <cell r="E5">
            <v>1</v>
          </cell>
          <cell r="I5">
            <v>2</v>
          </cell>
          <cell r="M5"/>
          <cell r="Q5"/>
          <cell r="U5"/>
        </row>
        <row r="6">
          <cell r="E6">
            <v>2</v>
          </cell>
          <cell r="I6">
            <v>5</v>
          </cell>
          <cell r="M6">
            <v>6</v>
          </cell>
          <cell r="Q6"/>
          <cell r="U6"/>
        </row>
        <row r="7">
          <cell r="E7">
            <v>3</v>
          </cell>
          <cell r="I7">
            <v>1</v>
          </cell>
          <cell r="M7">
            <v>2</v>
          </cell>
          <cell r="Q7"/>
          <cell r="U7"/>
        </row>
        <row r="8">
          <cell r="E8">
            <v>4</v>
          </cell>
          <cell r="I8">
            <v>7</v>
          </cell>
          <cell r="M8">
            <v>8</v>
          </cell>
          <cell r="Q8"/>
          <cell r="U8"/>
        </row>
        <row r="9">
          <cell r="E9">
            <v>5</v>
          </cell>
          <cell r="I9">
            <v>11</v>
          </cell>
          <cell r="M9">
            <v>5</v>
          </cell>
          <cell r="Q9"/>
          <cell r="U9"/>
        </row>
        <row r="10">
          <cell r="E10">
            <v>6</v>
          </cell>
          <cell r="I10">
            <v>14</v>
          </cell>
          <cell r="M10">
            <v>27</v>
          </cell>
          <cell r="Q10"/>
          <cell r="U10"/>
        </row>
        <row r="11">
          <cell r="E11">
            <v>7</v>
          </cell>
          <cell r="I11">
            <v>8</v>
          </cell>
          <cell r="M11">
            <v>4</v>
          </cell>
          <cell r="Q11"/>
          <cell r="U11"/>
        </row>
        <row r="12">
          <cell r="E12">
            <v>8</v>
          </cell>
          <cell r="I12">
            <v>9</v>
          </cell>
          <cell r="M12">
            <v>7</v>
          </cell>
          <cell r="Q12"/>
          <cell r="U12"/>
        </row>
        <row r="13">
          <cell r="E13">
            <v>9</v>
          </cell>
          <cell r="I13"/>
          <cell r="M13">
            <v>3</v>
          </cell>
          <cell r="Q13"/>
          <cell r="U13"/>
        </row>
        <row r="14">
          <cell r="E14">
            <v>10</v>
          </cell>
          <cell r="I14">
            <v>13</v>
          </cell>
          <cell r="M14"/>
          <cell r="Q14"/>
          <cell r="U14"/>
        </row>
        <row r="15">
          <cell r="E15">
            <v>11</v>
          </cell>
          <cell r="I15">
            <v>10</v>
          </cell>
          <cell r="M15"/>
          <cell r="Q15"/>
          <cell r="U15"/>
        </row>
        <row r="16">
          <cell r="E16">
            <v>12</v>
          </cell>
          <cell r="M16">
            <v>10</v>
          </cell>
          <cell r="Q16"/>
          <cell r="U16"/>
        </row>
        <row r="17">
          <cell r="E17">
            <v>12</v>
          </cell>
          <cell r="I17"/>
          <cell r="M17"/>
          <cell r="Q17"/>
          <cell r="U17"/>
        </row>
        <row r="18">
          <cell r="E18">
            <v>14</v>
          </cell>
          <cell r="I18"/>
          <cell r="M18"/>
          <cell r="Q18"/>
          <cell r="U18"/>
        </row>
        <row r="19">
          <cell r="E19">
            <v>15</v>
          </cell>
          <cell r="I19"/>
          <cell r="M19"/>
          <cell r="Q19"/>
          <cell r="U19"/>
        </row>
        <row r="20">
          <cell r="E20">
            <v>16</v>
          </cell>
          <cell r="I20"/>
          <cell r="M20"/>
          <cell r="Q20"/>
          <cell r="U20"/>
        </row>
        <row r="21">
          <cell r="E21">
            <v>17</v>
          </cell>
          <cell r="I21">
            <v>23</v>
          </cell>
          <cell r="M21"/>
          <cell r="Q21"/>
          <cell r="U21"/>
        </row>
        <row r="22">
          <cell r="E22">
            <v>18</v>
          </cell>
          <cell r="I22">
            <v>18</v>
          </cell>
          <cell r="M22"/>
          <cell r="Q22"/>
          <cell r="U22"/>
        </row>
        <row r="23">
          <cell r="E23">
            <v>19</v>
          </cell>
          <cell r="I23"/>
          <cell r="M23"/>
          <cell r="Q23"/>
          <cell r="U23"/>
        </row>
        <row r="24">
          <cell r="E24">
            <v>20</v>
          </cell>
          <cell r="I24">
            <v>21</v>
          </cell>
          <cell r="M24">
            <v>12</v>
          </cell>
          <cell r="Q24"/>
          <cell r="U24"/>
        </row>
        <row r="25">
          <cell r="E25">
            <v>21</v>
          </cell>
          <cell r="I25">
            <v>17</v>
          </cell>
          <cell r="M25">
            <v>15</v>
          </cell>
          <cell r="Q25"/>
          <cell r="U25"/>
        </row>
        <row r="26">
          <cell r="E26">
            <v>22</v>
          </cell>
          <cell r="I26"/>
          <cell r="M26">
            <v>19</v>
          </cell>
          <cell r="Q26"/>
          <cell r="U26"/>
        </row>
        <row r="27">
          <cell r="E27">
            <v>23</v>
          </cell>
          <cell r="M27"/>
          <cell r="Q27"/>
          <cell r="U27"/>
        </row>
        <row r="28">
          <cell r="E28">
            <v>24</v>
          </cell>
          <cell r="I28">
            <v>28</v>
          </cell>
          <cell r="M28"/>
          <cell r="Q28"/>
          <cell r="U28"/>
        </row>
        <row r="29">
          <cell r="E29">
            <v>25</v>
          </cell>
          <cell r="I29"/>
          <cell r="M29"/>
          <cell r="Q29"/>
          <cell r="U29"/>
        </row>
        <row r="30">
          <cell r="E30">
            <v>26</v>
          </cell>
          <cell r="I30"/>
          <cell r="M30"/>
          <cell r="Q30"/>
          <cell r="U30"/>
        </row>
        <row r="31">
          <cell r="E31">
            <v>27</v>
          </cell>
          <cell r="I31">
            <v>15</v>
          </cell>
          <cell r="M31">
            <v>17</v>
          </cell>
          <cell r="Q31"/>
          <cell r="U31"/>
        </row>
        <row r="32">
          <cell r="E32">
            <v>28</v>
          </cell>
          <cell r="I32"/>
          <cell r="M32">
            <v>11</v>
          </cell>
          <cell r="Q32"/>
          <cell r="U32"/>
        </row>
        <row r="33">
          <cell r="E33">
            <v>29</v>
          </cell>
          <cell r="I33"/>
          <cell r="M33"/>
          <cell r="Q33"/>
          <cell r="U33"/>
        </row>
        <row r="34">
          <cell r="E34">
            <v>30</v>
          </cell>
          <cell r="I34">
            <v>30</v>
          </cell>
          <cell r="M34">
            <v>26</v>
          </cell>
          <cell r="Q34"/>
          <cell r="U34"/>
        </row>
        <row r="35">
          <cell r="E35">
            <v>31</v>
          </cell>
          <cell r="I35"/>
          <cell r="M35"/>
          <cell r="Q35"/>
          <cell r="U35"/>
        </row>
        <row r="36">
          <cell r="E36">
            <v>32</v>
          </cell>
          <cell r="I36"/>
          <cell r="M36"/>
          <cell r="Q36"/>
          <cell r="U36"/>
        </row>
        <row r="37">
          <cell r="E37">
            <v>33</v>
          </cell>
          <cell r="I37"/>
          <cell r="M37"/>
          <cell r="Q37"/>
          <cell r="U37"/>
        </row>
        <row r="38">
          <cell r="E38">
            <v>34</v>
          </cell>
          <cell r="I38"/>
          <cell r="M38">
            <v>20</v>
          </cell>
          <cell r="Q38"/>
          <cell r="U38"/>
        </row>
        <row r="39">
          <cell r="E39">
            <v>35</v>
          </cell>
          <cell r="I39">
            <v>28</v>
          </cell>
          <cell r="M39"/>
          <cell r="Q39"/>
          <cell r="U39"/>
        </row>
        <row r="40">
          <cell r="E40">
            <v>35</v>
          </cell>
          <cell r="I40">
            <v>25</v>
          </cell>
          <cell r="M40"/>
          <cell r="Q40"/>
          <cell r="U40"/>
        </row>
        <row r="41">
          <cell r="E41">
            <v>37</v>
          </cell>
          <cell r="I41">
            <v>27</v>
          </cell>
          <cell r="M41">
            <v>23</v>
          </cell>
          <cell r="Q41"/>
          <cell r="U41"/>
        </row>
        <row r="42">
          <cell r="E42">
            <v>38</v>
          </cell>
          <cell r="I42"/>
          <cell r="M42"/>
          <cell r="Q42"/>
          <cell r="U42"/>
        </row>
        <row r="43">
          <cell r="E43">
            <v>39</v>
          </cell>
          <cell r="I43">
            <v>19</v>
          </cell>
          <cell r="M43"/>
          <cell r="Q43"/>
          <cell r="U43"/>
        </row>
        <row r="44">
          <cell r="I44"/>
          <cell r="M44"/>
          <cell r="Q44"/>
          <cell r="U44"/>
        </row>
        <row r="45">
          <cell r="E45"/>
          <cell r="I45">
            <v>3</v>
          </cell>
          <cell r="M45">
            <v>1</v>
          </cell>
          <cell r="Q45"/>
          <cell r="U45"/>
        </row>
        <row r="46">
          <cell r="E46"/>
          <cell r="I46">
            <v>4</v>
          </cell>
          <cell r="M46"/>
          <cell r="Q46"/>
          <cell r="U46"/>
        </row>
        <row r="47">
          <cell r="E47"/>
          <cell r="I47">
            <v>6</v>
          </cell>
          <cell r="M47">
            <v>9</v>
          </cell>
          <cell r="Q47"/>
          <cell r="U47"/>
        </row>
        <row r="48">
          <cell r="E48"/>
          <cell r="I48">
            <v>12</v>
          </cell>
          <cell r="M48"/>
          <cell r="Q48"/>
          <cell r="U48"/>
        </row>
        <row r="49">
          <cell r="E49"/>
          <cell r="I49">
            <v>16</v>
          </cell>
          <cell r="M49"/>
          <cell r="Q49"/>
          <cell r="U49"/>
        </row>
        <row r="50">
          <cell r="E50"/>
          <cell r="I50">
            <v>19</v>
          </cell>
          <cell r="M50">
            <v>25</v>
          </cell>
          <cell r="Q50"/>
          <cell r="U50"/>
        </row>
        <row r="51">
          <cell r="E51"/>
          <cell r="I51">
            <v>22</v>
          </cell>
          <cell r="M51"/>
          <cell r="Q51"/>
          <cell r="U51"/>
        </row>
        <row r="52">
          <cell r="E52"/>
          <cell r="I52">
            <v>24</v>
          </cell>
          <cell r="M52"/>
          <cell r="Q52"/>
          <cell r="U52"/>
        </row>
        <row r="53">
          <cell r="E53"/>
          <cell r="I53">
            <v>26</v>
          </cell>
          <cell r="M53"/>
          <cell r="Q53"/>
          <cell r="U53"/>
        </row>
        <row r="54">
          <cell r="E54"/>
          <cell r="I54"/>
          <cell r="M54">
            <v>13</v>
          </cell>
          <cell r="Q54"/>
          <cell r="U54"/>
        </row>
        <row r="55">
          <cell r="E55"/>
          <cell r="I55"/>
          <cell r="M55">
            <v>14</v>
          </cell>
          <cell r="Q55"/>
          <cell r="U55"/>
        </row>
        <row r="56">
          <cell r="E56"/>
          <cell r="I56"/>
          <cell r="M56">
            <v>16</v>
          </cell>
          <cell r="Q56"/>
          <cell r="U56"/>
        </row>
        <row r="57">
          <cell r="E57"/>
          <cell r="I57"/>
          <cell r="M57">
            <v>18</v>
          </cell>
          <cell r="Q57"/>
          <cell r="U57"/>
        </row>
        <row r="58">
          <cell r="E58"/>
          <cell r="I58"/>
          <cell r="M58">
            <v>20</v>
          </cell>
          <cell r="Q58"/>
          <cell r="U58"/>
        </row>
        <row r="59">
          <cell r="E59"/>
          <cell r="I59"/>
          <cell r="M59">
            <v>22</v>
          </cell>
          <cell r="Q59"/>
          <cell r="U59"/>
        </row>
        <row r="60">
          <cell r="E60"/>
          <cell r="I60"/>
          <cell r="M60">
            <v>24</v>
          </cell>
          <cell r="Q60"/>
          <cell r="U60"/>
        </row>
      </sheetData>
      <sheetData sheetId="1"/>
      <sheetData sheetId="2"/>
      <sheetData sheetId="3"/>
      <sheetData sheetId="4">
        <row r="1">
          <cell r="A1">
            <v>1</v>
          </cell>
          <cell r="B1">
            <v>100</v>
          </cell>
        </row>
        <row r="2">
          <cell r="A2">
            <v>2</v>
          </cell>
          <cell r="B2">
            <v>80</v>
          </cell>
        </row>
        <row r="3">
          <cell r="A3">
            <v>3</v>
          </cell>
          <cell r="B3">
            <v>65</v>
          </cell>
        </row>
        <row r="4">
          <cell r="A4">
            <v>4</v>
          </cell>
          <cell r="B4">
            <v>55</v>
          </cell>
        </row>
        <row r="5">
          <cell r="A5">
            <v>5</v>
          </cell>
          <cell r="B5">
            <v>51</v>
          </cell>
        </row>
        <row r="6">
          <cell r="A6">
            <v>6</v>
          </cell>
          <cell r="B6">
            <v>47</v>
          </cell>
        </row>
        <row r="7">
          <cell r="A7">
            <v>7</v>
          </cell>
          <cell r="B7">
            <v>43</v>
          </cell>
        </row>
        <row r="8">
          <cell r="A8">
            <v>8</v>
          </cell>
          <cell r="B8">
            <v>40</v>
          </cell>
        </row>
        <row r="9">
          <cell r="A9">
            <v>9</v>
          </cell>
          <cell r="B9">
            <v>37</v>
          </cell>
        </row>
        <row r="10">
          <cell r="A10">
            <v>10</v>
          </cell>
          <cell r="B10">
            <v>34</v>
          </cell>
        </row>
        <row r="11">
          <cell r="A11">
            <v>11</v>
          </cell>
          <cell r="B11">
            <v>31</v>
          </cell>
        </row>
        <row r="12">
          <cell r="A12">
            <v>12</v>
          </cell>
          <cell r="B12">
            <v>28</v>
          </cell>
        </row>
        <row r="13">
          <cell r="A13">
            <v>13</v>
          </cell>
          <cell r="B13">
            <v>26</v>
          </cell>
        </row>
        <row r="14">
          <cell r="A14">
            <v>14</v>
          </cell>
          <cell r="B14">
            <v>24</v>
          </cell>
        </row>
        <row r="15">
          <cell r="A15">
            <v>15</v>
          </cell>
          <cell r="B15">
            <v>22</v>
          </cell>
        </row>
        <row r="16">
          <cell r="A16">
            <v>16</v>
          </cell>
          <cell r="B16">
            <v>20</v>
          </cell>
        </row>
        <row r="17">
          <cell r="A17">
            <v>17</v>
          </cell>
          <cell r="B17">
            <v>18</v>
          </cell>
        </row>
        <row r="18">
          <cell r="A18">
            <v>18</v>
          </cell>
          <cell r="B18">
            <v>16</v>
          </cell>
        </row>
        <row r="19">
          <cell r="A19">
            <v>19</v>
          </cell>
          <cell r="B19">
            <v>14</v>
          </cell>
        </row>
        <row r="20">
          <cell r="A20">
            <v>20</v>
          </cell>
          <cell r="B20">
            <v>12</v>
          </cell>
        </row>
        <row r="21">
          <cell r="A21">
            <v>21</v>
          </cell>
          <cell r="B21">
            <v>10</v>
          </cell>
        </row>
        <row r="22">
          <cell r="A22">
            <v>22</v>
          </cell>
          <cell r="B22">
            <v>9</v>
          </cell>
        </row>
        <row r="23">
          <cell r="A23">
            <v>23</v>
          </cell>
          <cell r="B23">
            <v>8</v>
          </cell>
        </row>
        <row r="24">
          <cell r="A24">
            <v>24</v>
          </cell>
          <cell r="B24">
            <v>7</v>
          </cell>
        </row>
        <row r="25">
          <cell r="A25">
            <v>25</v>
          </cell>
          <cell r="B25">
            <v>6</v>
          </cell>
        </row>
        <row r="26">
          <cell r="A26">
            <v>26</v>
          </cell>
          <cell r="B26">
            <v>5</v>
          </cell>
        </row>
        <row r="27">
          <cell r="A27">
            <v>27</v>
          </cell>
          <cell r="B27">
            <v>4</v>
          </cell>
        </row>
        <row r="28">
          <cell r="A28">
            <v>28</v>
          </cell>
          <cell r="B28">
            <v>3</v>
          </cell>
        </row>
        <row r="29">
          <cell r="A29">
            <v>29</v>
          </cell>
          <cell r="B29">
            <v>2</v>
          </cell>
        </row>
        <row r="30">
          <cell r="A30">
            <v>30</v>
          </cell>
          <cell r="B30">
            <v>1</v>
          </cell>
        </row>
        <row r="31">
          <cell r="A31">
            <v>31</v>
          </cell>
          <cell r="B31">
            <v>1</v>
          </cell>
        </row>
        <row r="32">
          <cell r="A32">
            <v>32</v>
          </cell>
          <cell r="B32">
            <v>1</v>
          </cell>
        </row>
        <row r="33">
          <cell r="A33">
            <v>33</v>
          </cell>
          <cell r="B33">
            <v>1</v>
          </cell>
        </row>
        <row r="34">
          <cell r="A34">
            <v>34</v>
          </cell>
          <cell r="B34">
            <v>1</v>
          </cell>
        </row>
        <row r="35">
          <cell r="A35">
            <v>35</v>
          </cell>
          <cell r="B35">
            <v>1</v>
          </cell>
        </row>
        <row r="36">
          <cell r="A36">
            <v>36</v>
          </cell>
          <cell r="B36">
            <v>1</v>
          </cell>
        </row>
        <row r="37">
          <cell r="A37">
            <v>37</v>
          </cell>
          <cell r="B37">
            <v>1</v>
          </cell>
        </row>
        <row r="38">
          <cell r="A38">
            <v>38</v>
          </cell>
          <cell r="B38">
            <v>1</v>
          </cell>
        </row>
        <row r="39">
          <cell r="A39">
            <v>39</v>
          </cell>
          <cell r="B39">
            <v>1</v>
          </cell>
        </row>
        <row r="40">
          <cell r="A40">
            <v>40</v>
          </cell>
          <cell r="B40">
            <v>1</v>
          </cell>
        </row>
        <row r="41">
          <cell r="A41">
            <v>41</v>
          </cell>
          <cell r="B41">
            <v>1</v>
          </cell>
        </row>
        <row r="42">
          <cell r="A42">
            <v>42</v>
          </cell>
          <cell r="B42">
            <v>1</v>
          </cell>
        </row>
        <row r="43">
          <cell r="A43">
            <v>43</v>
          </cell>
          <cell r="B43">
            <v>1</v>
          </cell>
        </row>
        <row r="44">
          <cell r="A44">
            <v>44</v>
          </cell>
          <cell r="B44">
            <v>1</v>
          </cell>
        </row>
        <row r="45">
          <cell r="A45">
            <v>45</v>
          </cell>
          <cell r="B45">
            <v>1</v>
          </cell>
        </row>
        <row r="46">
          <cell r="A46">
            <v>46</v>
          </cell>
          <cell r="B46">
            <v>1</v>
          </cell>
        </row>
        <row r="47">
          <cell r="A47">
            <v>47</v>
          </cell>
          <cell r="B47">
            <v>1</v>
          </cell>
        </row>
        <row r="48">
          <cell r="A48">
            <v>48</v>
          </cell>
          <cell r="B48">
            <v>1</v>
          </cell>
        </row>
        <row r="49">
          <cell r="A49">
            <v>49</v>
          </cell>
          <cell r="B49">
            <v>1</v>
          </cell>
        </row>
        <row r="50">
          <cell r="A50">
            <v>50</v>
          </cell>
          <cell r="B50">
            <v>1</v>
          </cell>
        </row>
        <row r="51">
          <cell r="A51">
            <v>51</v>
          </cell>
          <cell r="B51">
            <v>1</v>
          </cell>
        </row>
        <row r="52">
          <cell r="A52">
            <v>52</v>
          </cell>
          <cell r="B52">
            <v>1</v>
          </cell>
        </row>
        <row r="53">
          <cell r="A53">
            <v>53</v>
          </cell>
          <cell r="B53">
            <v>1</v>
          </cell>
        </row>
        <row r="54">
          <cell r="A54">
            <v>54</v>
          </cell>
          <cell r="B54">
            <v>1</v>
          </cell>
        </row>
        <row r="55">
          <cell r="A55">
            <v>55</v>
          </cell>
          <cell r="B55">
            <v>1</v>
          </cell>
        </row>
        <row r="56">
          <cell r="A56">
            <v>56</v>
          </cell>
          <cell r="B56">
            <v>1</v>
          </cell>
        </row>
        <row r="57">
          <cell r="A57">
            <v>57</v>
          </cell>
          <cell r="B57">
            <v>1</v>
          </cell>
        </row>
        <row r="58">
          <cell r="A58">
            <v>58</v>
          </cell>
          <cell r="B58">
            <v>1</v>
          </cell>
        </row>
        <row r="59">
          <cell r="A59">
            <v>59</v>
          </cell>
          <cell r="B59">
            <v>1</v>
          </cell>
        </row>
        <row r="60">
          <cell r="A60">
            <v>60</v>
          </cell>
          <cell r="B60">
            <v>1</v>
          </cell>
        </row>
        <row r="61">
          <cell r="A61">
            <v>61</v>
          </cell>
          <cell r="B61">
            <v>1</v>
          </cell>
        </row>
        <row r="62">
          <cell r="A62">
            <v>62</v>
          </cell>
          <cell r="B62">
            <v>1</v>
          </cell>
        </row>
        <row r="63">
          <cell r="A63">
            <v>63</v>
          </cell>
          <cell r="B63">
            <v>1</v>
          </cell>
        </row>
        <row r="64">
          <cell r="A64">
            <v>64</v>
          </cell>
          <cell r="B64">
            <v>1</v>
          </cell>
        </row>
        <row r="65">
          <cell r="A65">
            <v>65</v>
          </cell>
          <cell r="B65">
            <v>1</v>
          </cell>
        </row>
        <row r="66">
          <cell r="A66">
            <v>66</v>
          </cell>
          <cell r="B66">
            <v>1</v>
          </cell>
        </row>
        <row r="67">
          <cell r="A67">
            <v>67</v>
          </cell>
          <cell r="B67">
            <v>1</v>
          </cell>
        </row>
        <row r="68">
          <cell r="A68">
            <v>68</v>
          </cell>
          <cell r="B68">
            <v>1</v>
          </cell>
        </row>
        <row r="69">
          <cell r="A69">
            <v>69</v>
          </cell>
          <cell r="B69">
            <v>1</v>
          </cell>
        </row>
        <row r="70">
          <cell r="A70">
            <v>70</v>
          </cell>
          <cell r="B70">
            <v>1</v>
          </cell>
        </row>
        <row r="71">
          <cell r="A71">
            <v>71</v>
          </cell>
          <cell r="B71">
            <v>1</v>
          </cell>
        </row>
        <row r="72">
          <cell r="A72">
            <v>72</v>
          </cell>
          <cell r="B72">
            <v>1</v>
          </cell>
        </row>
        <row r="73">
          <cell r="A73">
            <v>73</v>
          </cell>
          <cell r="B73">
            <v>1</v>
          </cell>
        </row>
        <row r="74">
          <cell r="A74">
            <v>74</v>
          </cell>
          <cell r="B74">
            <v>1</v>
          </cell>
        </row>
        <row r="75">
          <cell r="A75">
            <v>75</v>
          </cell>
          <cell r="B75">
            <v>1</v>
          </cell>
        </row>
        <row r="76">
          <cell r="A76">
            <v>76</v>
          </cell>
          <cell r="B76">
            <v>1</v>
          </cell>
        </row>
        <row r="77">
          <cell r="A77">
            <v>77</v>
          </cell>
          <cell r="B77">
            <v>1</v>
          </cell>
        </row>
        <row r="78">
          <cell r="A78">
            <v>78</v>
          </cell>
          <cell r="B78">
            <v>1</v>
          </cell>
        </row>
        <row r="79">
          <cell r="A79">
            <v>79</v>
          </cell>
          <cell r="B79">
            <v>1</v>
          </cell>
        </row>
        <row r="80">
          <cell r="A80">
            <v>80</v>
          </cell>
          <cell r="B80">
            <v>1</v>
          </cell>
        </row>
        <row r="81">
          <cell r="A81">
            <v>81</v>
          </cell>
          <cell r="B81">
            <v>1</v>
          </cell>
        </row>
        <row r="82">
          <cell r="A82">
            <v>82</v>
          </cell>
          <cell r="B82">
            <v>1</v>
          </cell>
        </row>
        <row r="83">
          <cell r="A83">
            <v>83</v>
          </cell>
          <cell r="B83">
            <v>1</v>
          </cell>
        </row>
        <row r="84">
          <cell r="A84">
            <v>84</v>
          </cell>
          <cell r="B84">
            <v>1</v>
          </cell>
        </row>
        <row r="85">
          <cell r="A85">
            <v>85</v>
          </cell>
          <cell r="B85">
            <v>1</v>
          </cell>
        </row>
        <row r="86">
          <cell r="A86">
            <v>86</v>
          </cell>
          <cell r="B86">
            <v>1</v>
          </cell>
        </row>
        <row r="87">
          <cell r="A87">
            <v>87</v>
          </cell>
          <cell r="B87">
            <v>1</v>
          </cell>
        </row>
        <row r="88">
          <cell r="A88">
            <v>88</v>
          </cell>
          <cell r="B88">
            <v>1</v>
          </cell>
        </row>
        <row r="89">
          <cell r="A89">
            <v>89</v>
          </cell>
          <cell r="B89">
            <v>1</v>
          </cell>
        </row>
        <row r="90">
          <cell r="A90">
            <v>90</v>
          </cell>
          <cell r="B90">
            <v>1</v>
          </cell>
        </row>
        <row r="91">
          <cell r="A91">
            <v>91</v>
          </cell>
          <cell r="B91">
            <v>1</v>
          </cell>
        </row>
        <row r="92">
          <cell r="A92">
            <v>92</v>
          </cell>
          <cell r="B92">
            <v>1</v>
          </cell>
        </row>
        <row r="93">
          <cell r="A93">
            <v>93</v>
          </cell>
          <cell r="B93">
            <v>1</v>
          </cell>
        </row>
        <row r="94">
          <cell r="A94">
            <v>94</v>
          </cell>
          <cell r="B94">
            <v>1</v>
          </cell>
        </row>
        <row r="95">
          <cell r="A95">
            <v>95</v>
          </cell>
          <cell r="B95">
            <v>1</v>
          </cell>
        </row>
        <row r="96">
          <cell r="A96">
            <v>96</v>
          </cell>
          <cell r="B96">
            <v>1</v>
          </cell>
        </row>
        <row r="97">
          <cell r="A97">
            <v>97</v>
          </cell>
          <cell r="B97">
            <v>1</v>
          </cell>
        </row>
        <row r="98">
          <cell r="A98">
            <v>98</v>
          </cell>
          <cell r="B98">
            <v>1</v>
          </cell>
        </row>
        <row r="99">
          <cell r="A99">
            <v>99</v>
          </cell>
          <cell r="B99">
            <v>1</v>
          </cell>
        </row>
        <row r="100">
          <cell r="A100">
            <v>100</v>
          </cell>
          <cell r="B100">
            <v>1</v>
          </cell>
        </row>
        <row r="101">
          <cell r="A101">
            <v>101</v>
          </cell>
          <cell r="B101">
            <v>1</v>
          </cell>
        </row>
        <row r="102">
          <cell r="A102">
            <v>102</v>
          </cell>
          <cell r="B102">
            <v>1</v>
          </cell>
        </row>
        <row r="103">
          <cell r="A103">
            <v>103</v>
          </cell>
          <cell r="B103">
            <v>1</v>
          </cell>
        </row>
        <row r="104">
          <cell r="A104">
            <v>104</v>
          </cell>
          <cell r="B104">
            <v>1</v>
          </cell>
        </row>
        <row r="105">
          <cell r="A105">
            <v>105</v>
          </cell>
          <cell r="B105">
            <v>1</v>
          </cell>
        </row>
        <row r="106">
          <cell r="A106">
            <v>106</v>
          </cell>
          <cell r="B106">
            <v>1</v>
          </cell>
        </row>
        <row r="107">
          <cell r="A107">
            <v>107</v>
          </cell>
          <cell r="B107">
            <v>1</v>
          </cell>
        </row>
        <row r="108">
          <cell r="A108">
            <v>108</v>
          </cell>
          <cell r="B108">
            <v>1</v>
          </cell>
        </row>
        <row r="109">
          <cell r="A109">
            <v>109</v>
          </cell>
          <cell r="B109">
            <v>1</v>
          </cell>
        </row>
        <row r="110">
          <cell r="A110">
            <v>110</v>
          </cell>
          <cell r="B110">
            <v>1</v>
          </cell>
        </row>
        <row r="111">
          <cell r="A111">
            <v>111</v>
          </cell>
          <cell r="B111">
            <v>1</v>
          </cell>
        </row>
        <row r="112">
          <cell r="A112">
            <v>112</v>
          </cell>
          <cell r="B112">
            <v>1</v>
          </cell>
        </row>
        <row r="113">
          <cell r="A113">
            <v>113</v>
          </cell>
          <cell r="B113">
            <v>1</v>
          </cell>
        </row>
        <row r="114">
          <cell r="A114">
            <v>114</v>
          </cell>
          <cell r="B114">
            <v>1</v>
          </cell>
        </row>
        <row r="115">
          <cell r="A115">
            <v>115</v>
          </cell>
          <cell r="B115">
            <v>1</v>
          </cell>
        </row>
        <row r="116">
          <cell r="A116">
            <v>116</v>
          </cell>
          <cell r="B116">
            <v>1</v>
          </cell>
        </row>
        <row r="117">
          <cell r="A117">
            <v>117</v>
          </cell>
          <cell r="B117">
            <v>1</v>
          </cell>
        </row>
        <row r="118">
          <cell r="A118">
            <v>118</v>
          </cell>
          <cell r="B118">
            <v>1</v>
          </cell>
        </row>
        <row r="119">
          <cell r="A119">
            <v>119</v>
          </cell>
          <cell r="B119">
            <v>1</v>
          </cell>
        </row>
        <row r="120">
          <cell r="A120">
            <v>120</v>
          </cell>
          <cell r="B120">
            <v>1</v>
          </cell>
        </row>
        <row r="121">
          <cell r="A121">
            <v>121</v>
          </cell>
          <cell r="B121">
            <v>1</v>
          </cell>
        </row>
        <row r="122">
          <cell r="A122">
            <v>122</v>
          </cell>
          <cell r="B122">
            <v>1</v>
          </cell>
        </row>
        <row r="123">
          <cell r="A123">
            <v>123</v>
          </cell>
          <cell r="B123">
            <v>1</v>
          </cell>
        </row>
        <row r="124">
          <cell r="A124">
            <v>124</v>
          </cell>
          <cell r="B124">
            <v>1</v>
          </cell>
        </row>
        <row r="125">
          <cell r="A125">
            <v>125</v>
          </cell>
          <cell r="B125">
            <v>1</v>
          </cell>
        </row>
        <row r="126">
          <cell r="A126">
            <v>126</v>
          </cell>
          <cell r="B126">
            <v>1</v>
          </cell>
        </row>
        <row r="127">
          <cell r="A127">
            <v>127</v>
          </cell>
          <cell r="B127">
            <v>1</v>
          </cell>
        </row>
        <row r="128">
          <cell r="A128">
            <v>128</v>
          </cell>
          <cell r="B128">
            <v>1</v>
          </cell>
        </row>
        <row r="129">
          <cell r="A129">
            <v>129</v>
          </cell>
          <cell r="B129">
            <v>1</v>
          </cell>
        </row>
        <row r="130">
          <cell r="A130">
            <v>130</v>
          </cell>
          <cell r="B130">
            <v>1</v>
          </cell>
        </row>
        <row r="131">
          <cell r="A131">
            <v>131</v>
          </cell>
          <cell r="B131">
            <v>1</v>
          </cell>
        </row>
        <row r="132">
          <cell r="A132">
            <v>132</v>
          </cell>
          <cell r="B132">
            <v>1</v>
          </cell>
        </row>
        <row r="133">
          <cell r="A133">
            <v>133</v>
          </cell>
          <cell r="B133">
            <v>1</v>
          </cell>
        </row>
        <row r="134">
          <cell r="A134">
            <v>134</v>
          </cell>
          <cell r="B134">
            <v>1</v>
          </cell>
        </row>
        <row r="135">
          <cell r="A135">
            <v>135</v>
          </cell>
          <cell r="B135">
            <v>1</v>
          </cell>
        </row>
        <row r="136">
          <cell r="A136">
            <v>136</v>
          </cell>
          <cell r="B136">
            <v>1</v>
          </cell>
        </row>
        <row r="137">
          <cell r="A137">
            <v>137</v>
          </cell>
          <cell r="B137">
            <v>1</v>
          </cell>
        </row>
        <row r="138">
          <cell r="A138">
            <v>138</v>
          </cell>
          <cell r="B138">
            <v>1</v>
          </cell>
        </row>
        <row r="139">
          <cell r="A139">
            <v>139</v>
          </cell>
          <cell r="B139">
            <v>1</v>
          </cell>
        </row>
        <row r="140">
          <cell r="A140">
            <v>140</v>
          </cell>
          <cell r="B140">
            <v>1</v>
          </cell>
        </row>
        <row r="141">
          <cell r="A141">
            <v>141</v>
          </cell>
          <cell r="B141">
            <v>1</v>
          </cell>
        </row>
        <row r="142">
          <cell r="A142">
            <v>142</v>
          </cell>
          <cell r="B142">
            <v>1</v>
          </cell>
        </row>
        <row r="143">
          <cell r="A143">
            <v>143</v>
          </cell>
          <cell r="B143">
            <v>1</v>
          </cell>
        </row>
        <row r="144">
          <cell r="A144">
            <v>144</v>
          </cell>
          <cell r="B144">
            <v>1</v>
          </cell>
        </row>
        <row r="145">
          <cell r="A145">
            <v>145</v>
          </cell>
          <cell r="B145">
            <v>1</v>
          </cell>
        </row>
        <row r="146">
          <cell r="A146">
            <v>146</v>
          </cell>
          <cell r="B146">
            <v>1</v>
          </cell>
        </row>
        <row r="147">
          <cell r="A147">
            <v>147</v>
          </cell>
          <cell r="B147">
            <v>1</v>
          </cell>
        </row>
        <row r="148">
          <cell r="A148">
            <v>148</v>
          </cell>
          <cell r="B148">
            <v>1</v>
          </cell>
        </row>
        <row r="149">
          <cell r="A149">
            <v>149</v>
          </cell>
          <cell r="B149">
            <v>1</v>
          </cell>
        </row>
        <row r="150">
          <cell r="A150">
            <v>150</v>
          </cell>
          <cell r="B150">
            <v>1</v>
          </cell>
        </row>
        <row r="151">
          <cell r="A151">
            <v>151</v>
          </cell>
          <cell r="B151">
            <v>1</v>
          </cell>
        </row>
        <row r="152">
          <cell r="A152">
            <v>152</v>
          </cell>
          <cell r="B152">
            <v>1</v>
          </cell>
        </row>
        <row r="153">
          <cell r="A153">
            <v>153</v>
          </cell>
          <cell r="B153">
            <v>1</v>
          </cell>
        </row>
        <row r="154">
          <cell r="A154">
            <v>154</v>
          </cell>
          <cell r="B154">
            <v>1</v>
          </cell>
        </row>
        <row r="155">
          <cell r="A155">
            <v>155</v>
          </cell>
          <cell r="B155">
            <v>1</v>
          </cell>
        </row>
        <row r="156">
          <cell r="A156">
            <v>156</v>
          </cell>
          <cell r="B156">
            <v>1</v>
          </cell>
        </row>
        <row r="157">
          <cell r="A157">
            <v>157</v>
          </cell>
          <cell r="B157">
            <v>1</v>
          </cell>
        </row>
        <row r="158">
          <cell r="A158">
            <v>158</v>
          </cell>
          <cell r="B158">
            <v>1</v>
          </cell>
        </row>
        <row r="159">
          <cell r="A159">
            <v>159</v>
          </cell>
          <cell r="B159">
            <v>1</v>
          </cell>
        </row>
        <row r="160">
          <cell r="A160">
            <v>160</v>
          </cell>
          <cell r="B160">
            <v>1</v>
          </cell>
        </row>
        <row r="161">
          <cell r="A161">
            <v>161</v>
          </cell>
          <cell r="B161">
            <v>1</v>
          </cell>
        </row>
        <row r="162">
          <cell r="A162">
            <v>162</v>
          </cell>
          <cell r="B162">
            <v>1</v>
          </cell>
        </row>
        <row r="163">
          <cell r="A163">
            <v>163</v>
          </cell>
          <cell r="B163">
            <v>1</v>
          </cell>
        </row>
        <row r="164">
          <cell r="A164">
            <v>164</v>
          </cell>
          <cell r="B164">
            <v>1</v>
          </cell>
        </row>
        <row r="165">
          <cell r="A165">
            <v>165</v>
          </cell>
          <cell r="B165">
            <v>1</v>
          </cell>
        </row>
        <row r="166">
          <cell r="A166">
            <v>166</v>
          </cell>
          <cell r="B166">
            <v>1</v>
          </cell>
        </row>
        <row r="167">
          <cell r="A167">
            <v>167</v>
          </cell>
          <cell r="B167">
            <v>1</v>
          </cell>
        </row>
        <row r="168">
          <cell r="A168">
            <v>168</v>
          </cell>
          <cell r="B168">
            <v>1</v>
          </cell>
        </row>
        <row r="169">
          <cell r="A169">
            <v>169</v>
          </cell>
          <cell r="B169">
            <v>1</v>
          </cell>
        </row>
        <row r="170">
          <cell r="A170">
            <v>170</v>
          </cell>
          <cell r="B170">
            <v>1</v>
          </cell>
        </row>
        <row r="171">
          <cell r="A171">
            <v>171</v>
          </cell>
          <cell r="B171">
            <v>1</v>
          </cell>
        </row>
        <row r="172">
          <cell r="A172">
            <v>172</v>
          </cell>
          <cell r="B172">
            <v>1</v>
          </cell>
        </row>
        <row r="173">
          <cell r="A173">
            <v>173</v>
          </cell>
          <cell r="B173">
            <v>1</v>
          </cell>
        </row>
        <row r="174">
          <cell r="A174">
            <v>174</v>
          </cell>
          <cell r="B174">
            <v>1</v>
          </cell>
        </row>
        <row r="175">
          <cell r="A175">
            <v>175</v>
          </cell>
          <cell r="B175">
            <v>1</v>
          </cell>
        </row>
        <row r="176">
          <cell r="A176">
            <v>176</v>
          </cell>
          <cell r="B176">
            <v>1</v>
          </cell>
        </row>
        <row r="177">
          <cell r="A177">
            <v>177</v>
          </cell>
          <cell r="B177">
            <v>1</v>
          </cell>
        </row>
        <row r="178">
          <cell r="A178">
            <v>178</v>
          </cell>
          <cell r="B178">
            <v>1</v>
          </cell>
        </row>
        <row r="179">
          <cell r="A179">
            <v>179</v>
          </cell>
          <cell r="B17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"/>
  <sheetViews>
    <sheetView tabSelected="1" workbookViewId="0" xr3:uid="{AEA406A1-0E4B-5B11-9CD5-51D6E497D94C}">
      <selection activeCell="D56" sqref="D56"/>
    </sheetView>
  </sheetViews>
  <sheetFormatPr defaultRowHeight="15" x14ac:dyDescent="0.2"/>
  <cols>
    <col min="3" max="3" width="19.7734375" bestFit="1" customWidth="1"/>
    <col min="4" max="4" width="9.4140625" bestFit="1" customWidth="1"/>
  </cols>
  <sheetData>
    <row r="1" spans="1:24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4" x14ac:dyDescent="0.2">
      <c r="A3" s="24" t="s">
        <v>2</v>
      </c>
      <c r="B3" s="24" t="s">
        <v>3</v>
      </c>
      <c r="C3" s="26" t="s">
        <v>4</v>
      </c>
      <c r="D3" s="27"/>
      <c r="E3" s="28" t="s">
        <v>5</v>
      </c>
      <c r="F3" s="26"/>
      <c r="G3" s="26"/>
      <c r="H3" s="27"/>
      <c r="I3" s="23" t="s">
        <v>6</v>
      </c>
      <c r="J3" s="23"/>
      <c r="K3" s="23"/>
      <c r="L3" s="29"/>
      <c r="M3" s="23" t="s">
        <v>7</v>
      </c>
      <c r="N3" s="23"/>
      <c r="O3" s="23"/>
      <c r="P3" s="23"/>
      <c r="Q3" s="23" t="s">
        <v>8</v>
      </c>
      <c r="R3" s="23"/>
      <c r="S3" s="23"/>
      <c r="T3" s="23"/>
      <c r="U3" s="23" t="s">
        <v>9</v>
      </c>
      <c r="V3" s="23"/>
      <c r="W3" s="23"/>
      <c r="X3" s="23"/>
    </row>
    <row r="4" spans="1:24" x14ac:dyDescent="0.2">
      <c r="A4" s="25"/>
      <c r="B4" s="25"/>
      <c r="C4" s="1" t="s">
        <v>10</v>
      </c>
      <c r="D4" s="2" t="s">
        <v>11</v>
      </c>
      <c r="E4" s="1" t="s">
        <v>12</v>
      </c>
      <c r="F4" s="2" t="s">
        <v>13</v>
      </c>
      <c r="G4" s="2" t="s">
        <v>14</v>
      </c>
      <c r="H4" s="3" t="s">
        <v>15</v>
      </c>
      <c r="I4" s="4" t="s">
        <v>16</v>
      </c>
      <c r="J4" s="4" t="s">
        <v>13</v>
      </c>
      <c r="K4" s="4" t="s">
        <v>14</v>
      </c>
      <c r="L4" s="5" t="s">
        <v>15</v>
      </c>
      <c r="M4" s="1" t="s">
        <v>12</v>
      </c>
      <c r="N4" s="1" t="s">
        <v>13</v>
      </c>
      <c r="O4" s="1" t="s">
        <v>14</v>
      </c>
      <c r="P4" s="3" t="s">
        <v>15</v>
      </c>
      <c r="Q4" s="4" t="s">
        <v>16</v>
      </c>
      <c r="R4" s="4" t="s">
        <v>13</v>
      </c>
      <c r="S4" s="4" t="s">
        <v>14</v>
      </c>
      <c r="T4" s="3" t="s">
        <v>15</v>
      </c>
      <c r="U4" s="4" t="s">
        <v>16</v>
      </c>
      <c r="V4" s="4" t="s">
        <v>13</v>
      </c>
      <c r="W4" s="4" t="s">
        <v>14</v>
      </c>
      <c r="X4" s="3" t="s">
        <v>15</v>
      </c>
    </row>
    <row r="5" spans="1:24" x14ac:dyDescent="0.2">
      <c r="A5" s="7">
        <v>1</v>
      </c>
      <c r="B5" s="7">
        <v>217</v>
      </c>
      <c r="C5" s="8" t="s">
        <v>28</v>
      </c>
      <c r="D5" s="7" t="s">
        <v>22</v>
      </c>
      <c r="E5" s="7">
        <v>9</v>
      </c>
      <c r="F5" s="9">
        <v>13</v>
      </c>
      <c r="G5" s="9">
        <v>18</v>
      </c>
      <c r="H5" s="3">
        <f>IF(E5="",0,VLOOKUP(E5,[1]Scoring!$A$1:$B$179,2,FALSE))</f>
        <v>37</v>
      </c>
      <c r="I5" s="7">
        <v>1</v>
      </c>
      <c r="J5" s="8">
        <v>18</v>
      </c>
      <c r="K5" s="7">
        <v>21</v>
      </c>
      <c r="L5" s="5">
        <f>IF(I5="",0,VLOOKUP(I5,[1]Scoring!$A$1:$B$179,2,FALSE))</f>
        <v>100</v>
      </c>
      <c r="M5" s="7">
        <v>2</v>
      </c>
      <c r="N5" s="7">
        <v>19</v>
      </c>
      <c r="O5" s="7">
        <v>23</v>
      </c>
      <c r="P5" s="3">
        <f>IF(M5="",0,VLOOKUP(M5,[1]Scoring!$A$1:$B$179,2,FALSE))</f>
        <v>80</v>
      </c>
      <c r="Q5" s="6"/>
      <c r="R5" s="6"/>
      <c r="S5" s="6"/>
      <c r="T5" s="3">
        <f>IF(Q5="",0,VLOOKUP(Q5,[1]Scoring!$A$1:$B$179,2,FALSE))</f>
        <v>0</v>
      </c>
      <c r="U5" s="6"/>
      <c r="V5" s="6"/>
      <c r="W5" s="6"/>
      <c r="X5" s="3">
        <f>IF(U5="",0,VLOOKUP(U5,[1]Scoring!$A$1:$B$179,2,FALSE))</f>
        <v>0</v>
      </c>
    </row>
    <row r="6" spans="1:24" x14ac:dyDescent="0.2">
      <c r="A6" s="7">
        <v>2</v>
      </c>
      <c r="B6" s="7">
        <v>200</v>
      </c>
      <c r="C6" s="8" t="s">
        <v>17</v>
      </c>
      <c r="D6" s="7" t="s">
        <v>18</v>
      </c>
      <c r="E6" s="7">
        <v>1</v>
      </c>
      <c r="F6" s="9">
        <v>19</v>
      </c>
      <c r="G6" s="9">
        <v>21</v>
      </c>
      <c r="H6" s="3">
        <f>IF(E6="",0,VLOOKUP(E6,[1]Scoring!$A$1:$B$179,2,FALSE))</f>
        <v>100</v>
      </c>
      <c r="I6" s="7"/>
      <c r="J6" s="8"/>
      <c r="K6" s="7"/>
      <c r="L6" s="5">
        <f>IF(I6="",0,VLOOKUP(I6,[1]Scoring!$A$1:$B$179,2,FALSE))</f>
        <v>0</v>
      </c>
      <c r="M6" s="7">
        <v>1</v>
      </c>
      <c r="N6" s="7">
        <v>20</v>
      </c>
      <c r="O6" s="7">
        <v>24</v>
      </c>
      <c r="P6" s="3">
        <f>IF(M6="",0,VLOOKUP(M6,[1]Scoring!$A$1:$B$179,2,FALSE))</f>
        <v>100</v>
      </c>
      <c r="Q6" s="6"/>
      <c r="R6" s="6"/>
      <c r="S6" s="6"/>
      <c r="T6" s="3">
        <f>IF(Q6="",0,VLOOKUP(Q6,[1]Scoring!$A$1:$B$179,2,FALSE))</f>
        <v>0</v>
      </c>
      <c r="U6" s="6"/>
      <c r="V6" s="6"/>
      <c r="W6" s="6"/>
      <c r="X6" s="3">
        <f>IF(U6="",0,VLOOKUP(U6,[1]Scoring!$A$1:$B$179,2,FALSE))</f>
        <v>0</v>
      </c>
    </row>
    <row r="7" spans="1:24" x14ac:dyDescent="0.2">
      <c r="A7" s="7">
        <v>3</v>
      </c>
      <c r="B7" s="7">
        <v>195</v>
      </c>
      <c r="C7" s="8" t="s">
        <v>21</v>
      </c>
      <c r="D7" s="7" t="s">
        <v>22</v>
      </c>
      <c r="E7" s="7">
        <v>3</v>
      </c>
      <c r="F7" s="9">
        <v>19</v>
      </c>
      <c r="G7" s="9">
        <v>33</v>
      </c>
      <c r="H7" s="3">
        <f>IF(E7="",0,VLOOKUP(E7,[1]Scoring!$A$1:$B$179,2,FALSE))</f>
        <v>65</v>
      </c>
      <c r="I7" s="7">
        <v>3</v>
      </c>
      <c r="J7" s="8">
        <v>16</v>
      </c>
      <c r="K7" s="7">
        <v>18</v>
      </c>
      <c r="L7" s="5">
        <f>IF(I7="",0,VLOOKUP(I7,[1]Scoring!$A$1:$B$179,2,FALSE))</f>
        <v>65</v>
      </c>
      <c r="M7" s="7">
        <v>3</v>
      </c>
      <c r="N7" s="7">
        <v>18</v>
      </c>
      <c r="O7" s="7">
        <v>30</v>
      </c>
      <c r="P7" s="3">
        <f>IF(M7="",0,VLOOKUP(M7,[1]Scoring!$A$1:$B$179,2,FALSE))</f>
        <v>65</v>
      </c>
      <c r="Q7" s="6"/>
      <c r="R7" s="6"/>
      <c r="S7" s="6"/>
      <c r="T7" s="3">
        <f>IF(Q7="",0,VLOOKUP(Q7,[1]Scoring!$A$1:$B$179,2,FALSE))</f>
        <v>0</v>
      </c>
      <c r="U7" s="6"/>
      <c r="V7" s="6"/>
      <c r="W7" s="6"/>
      <c r="X7" s="3">
        <f>IF(U7="",0,VLOOKUP(U7,[1]Scoring!$A$1:$B$179,2,FALSE))</f>
        <v>0</v>
      </c>
    </row>
    <row r="8" spans="1:24" x14ac:dyDescent="0.2">
      <c r="A8" s="7">
        <v>4</v>
      </c>
      <c r="B8" s="7">
        <v>131</v>
      </c>
      <c r="C8" s="8" t="s">
        <v>24</v>
      </c>
      <c r="D8" s="7" t="s">
        <v>20</v>
      </c>
      <c r="E8" s="7">
        <v>5</v>
      </c>
      <c r="F8" s="9">
        <v>16</v>
      </c>
      <c r="G8" s="9">
        <v>32</v>
      </c>
      <c r="H8" s="3">
        <f>IF(E8="",0,VLOOKUP(E8,[1]Scoring!$A$1:$B$179,2,FALSE))</f>
        <v>51</v>
      </c>
      <c r="I8" s="7">
        <v>2</v>
      </c>
      <c r="J8" s="8">
        <v>17</v>
      </c>
      <c r="K8" s="7">
        <v>32</v>
      </c>
      <c r="L8" s="5">
        <f>IF(I8="",0,VLOOKUP(I8,[1]Scoring!$A$1:$B$179,2,FALSE))</f>
        <v>80</v>
      </c>
      <c r="M8" s="7"/>
      <c r="N8" s="7"/>
      <c r="O8" s="7"/>
      <c r="P8" s="3">
        <f>IF(M8="",0,VLOOKUP(M8,[1]Scoring!$A$1:$B$179,2,FALSE))</f>
        <v>0</v>
      </c>
      <c r="Q8" s="6"/>
      <c r="R8" s="6"/>
      <c r="S8" s="6"/>
      <c r="T8" s="3">
        <f>IF(Q8="",0,VLOOKUP(Q8,[1]Scoring!$A$1:$B$179,2,FALSE))</f>
        <v>0</v>
      </c>
      <c r="U8" s="6"/>
      <c r="V8" s="6"/>
      <c r="W8" s="6"/>
      <c r="X8" s="3">
        <f>IF(U8="",0,VLOOKUP(U8,[1]Scoring!$A$1:$B$179,2,FALSE))</f>
        <v>0</v>
      </c>
    </row>
    <row r="9" spans="1:24" x14ac:dyDescent="0.2">
      <c r="A9" s="7">
        <v>5</v>
      </c>
      <c r="B9" s="7">
        <v>115</v>
      </c>
      <c r="C9" s="8" t="s">
        <v>33</v>
      </c>
      <c r="D9" s="7" t="s">
        <v>34</v>
      </c>
      <c r="E9" s="7">
        <v>13</v>
      </c>
      <c r="F9" s="9">
        <v>12</v>
      </c>
      <c r="G9" s="9">
        <v>16</v>
      </c>
      <c r="H9" s="3">
        <f>IF(E9="",0,VLOOKUP(E9,[1]Scoring!$A$1:$B$179,2,FALSE))</f>
        <v>26</v>
      </c>
      <c r="I9" s="7">
        <v>10</v>
      </c>
      <c r="J9" s="8">
        <v>13</v>
      </c>
      <c r="K9" s="7">
        <v>19</v>
      </c>
      <c r="L9" s="5">
        <f>IF(I9="",0,VLOOKUP(I9,[1]Scoring!$A$1:$B$179,2,FALSE))</f>
        <v>34</v>
      </c>
      <c r="M9" s="7">
        <v>4</v>
      </c>
      <c r="N9" s="7">
        <v>15</v>
      </c>
      <c r="O9" s="7">
        <v>18</v>
      </c>
      <c r="P9" s="3">
        <f>IF(M9="",0,VLOOKUP(M9,[1]Scoring!$A$1:$B$179,2,FALSE))</f>
        <v>55</v>
      </c>
      <c r="Q9" s="6"/>
      <c r="R9" s="6"/>
      <c r="S9" s="6"/>
      <c r="T9" s="3">
        <f>IF(Q9="",0,VLOOKUP(Q9,[1]Scoring!$A$1:$B$179,2,FALSE))</f>
        <v>0</v>
      </c>
      <c r="U9" s="6"/>
      <c r="V9" s="6"/>
      <c r="W9" s="6"/>
      <c r="X9" s="3">
        <f>IF(U9="",0,VLOOKUP(U9,[1]Scoring!$A$1:$B$179,2,FALSE))</f>
        <v>0</v>
      </c>
    </row>
    <row r="10" spans="1:24" x14ac:dyDescent="0.2">
      <c r="A10" s="7">
        <v>6</v>
      </c>
      <c r="B10" s="7">
        <v>112</v>
      </c>
      <c r="C10" s="7" t="s">
        <v>36</v>
      </c>
      <c r="D10" s="7" t="s">
        <v>176</v>
      </c>
      <c r="E10" s="7">
        <v>15</v>
      </c>
      <c r="F10" s="9">
        <v>11</v>
      </c>
      <c r="G10" s="9">
        <v>12</v>
      </c>
      <c r="H10" s="3">
        <f>IF(E10="",0,VLOOKUP(E10,[1]Scoring!$A$1:$B$179,2,FALSE))</f>
        <v>22</v>
      </c>
      <c r="I10" s="7">
        <v>7</v>
      </c>
      <c r="J10" s="8">
        <v>15</v>
      </c>
      <c r="K10" s="7">
        <v>22</v>
      </c>
      <c r="L10" s="5">
        <f>IF(I10="",0,VLOOKUP(I10,[1]Scoring!$A$1:$B$179,2,FALSE))</f>
        <v>43</v>
      </c>
      <c r="M10" s="7">
        <v>6</v>
      </c>
      <c r="N10" s="7">
        <v>15</v>
      </c>
      <c r="O10" s="7">
        <v>28</v>
      </c>
      <c r="P10" s="3">
        <f>IF(M10="",0,VLOOKUP(M10,[1]Scoring!$A$1:$B$179,2,FALSE))</f>
        <v>47</v>
      </c>
      <c r="Q10" s="6"/>
      <c r="R10" s="6"/>
      <c r="S10" s="6"/>
      <c r="T10" s="3">
        <f>IF(Q10="",0,VLOOKUP(Q10,[1]Scoring!$A$1:$B$179,2,FALSE))</f>
        <v>0</v>
      </c>
      <c r="U10" s="6"/>
      <c r="V10" s="6"/>
      <c r="W10" s="6"/>
      <c r="X10" s="3">
        <f>IF(U10="",0,VLOOKUP(U10,[1]Scoring!$A$1:$B$179,2,FALSE))</f>
        <v>0</v>
      </c>
    </row>
    <row r="11" spans="1:24" x14ac:dyDescent="0.2">
      <c r="A11" s="7">
        <v>7</v>
      </c>
      <c r="B11" s="7">
        <v>110</v>
      </c>
      <c r="C11" s="8" t="s">
        <v>23</v>
      </c>
      <c r="D11" s="7" t="s">
        <v>20</v>
      </c>
      <c r="E11" s="7">
        <v>4</v>
      </c>
      <c r="F11" s="9">
        <v>17</v>
      </c>
      <c r="G11" s="9">
        <v>27</v>
      </c>
      <c r="H11" s="3">
        <f>IF(E11="",0,VLOOKUP(E11,[1]Scoring!$A$1:$B$179,2,FALSE))</f>
        <v>55</v>
      </c>
      <c r="I11" s="7">
        <v>4</v>
      </c>
      <c r="J11" s="8">
        <v>15</v>
      </c>
      <c r="K11" s="7">
        <v>20</v>
      </c>
      <c r="L11" s="5">
        <f>IF(I11="",0,VLOOKUP(I11,[1]Scoring!$A$1:$B$179,2,FALSE))</f>
        <v>55</v>
      </c>
      <c r="M11" s="7"/>
      <c r="N11" s="7"/>
      <c r="O11" s="7"/>
      <c r="P11" s="3">
        <f>IF(M11="",0,VLOOKUP(M11,[1]Scoring!$A$1:$B$179,2,FALSE))</f>
        <v>0</v>
      </c>
      <c r="Q11" s="6"/>
      <c r="R11" s="6"/>
      <c r="S11" s="6"/>
      <c r="T11" s="3">
        <f>IF(Q11="",0,VLOOKUP(Q11,[1]Scoring!$A$1:$B$179,2,FALSE))</f>
        <v>0</v>
      </c>
      <c r="U11" s="6"/>
      <c r="V11" s="6"/>
      <c r="W11" s="6"/>
      <c r="X11" s="3">
        <f>IF(U11="",0,VLOOKUP(U11,[1]Scoring!$A$1:$B$179,2,FALSE))</f>
        <v>0</v>
      </c>
    </row>
    <row r="12" spans="1:24" x14ac:dyDescent="0.2">
      <c r="A12" s="7">
        <v>8</v>
      </c>
      <c r="B12" s="7">
        <v>104</v>
      </c>
      <c r="C12" s="8" t="s">
        <v>42</v>
      </c>
      <c r="D12" s="7" t="s">
        <v>18</v>
      </c>
      <c r="E12" s="7">
        <v>20</v>
      </c>
      <c r="F12" s="9">
        <v>10</v>
      </c>
      <c r="G12" s="9">
        <v>12</v>
      </c>
      <c r="H12" s="3">
        <f>IF(E12="",0,VLOOKUP(E12,[1]Scoring!$A$1:$B$179,2,FALSE))</f>
        <v>12</v>
      </c>
      <c r="I12" s="7">
        <v>4</v>
      </c>
      <c r="J12" s="8">
        <v>15</v>
      </c>
      <c r="K12" s="7">
        <v>20</v>
      </c>
      <c r="L12" s="5">
        <f>IF(I12="",0,VLOOKUP(I12,[1]Scoring!$A$1:$B$179,2,FALSE))</f>
        <v>55</v>
      </c>
      <c r="M12" s="7">
        <v>9</v>
      </c>
      <c r="N12" s="7">
        <v>13</v>
      </c>
      <c r="O12" s="7">
        <v>14</v>
      </c>
      <c r="P12" s="3">
        <f>IF(M12="",0,VLOOKUP(M12,[1]Scoring!$A$1:$B$179,2,FALSE))</f>
        <v>37</v>
      </c>
      <c r="Q12" s="6"/>
      <c r="R12" s="6"/>
      <c r="S12" s="6"/>
      <c r="T12" s="3">
        <f>IF(Q12="",0,VLOOKUP(Q12,[1]Scoring!$A$1:$B$179,2,FALSE))</f>
        <v>0</v>
      </c>
      <c r="U12" s="6"/>
      <c r="V12" s="6"/>
      <c r="W12" s="6"/>
      <c r="X12" s="3">
        <f>IF(U12="",0,VLOOKUP(U12,[1]Scoring!$A$1:$B$179,2,FALSE))</f>
        <v>0</v>
      </c>
    </row>
    <row r="13" spans="1:24" x14ac:dyDescent="0.2">
      <c r="A13" s="7">
        <v>9</v>
      </c>
      <c r="B13" s="7">
        <v>102</v>
      </c>
      <c r="C13" s="8" t="s">
        <v>25</v>
      </c>
      <c r="D13" s="7" t="s">
        <v>20</v>
      </c>
      <c r="E13" s="7">
        <v>6</v>
      </c>
      <c r="F13" s="9">
        <v>15</v>
      </c>
      <c r="G13" s="9">
        <v>17</v>
      </c>
      <c r="H13" s="3">
        <f>IF(E13="",0,VLOOKUP(E13,[1]Scoring!$A$1:$B$179,2,FALSE))</f>
        <v>47</v>
      </c>
      <c r="I13" s="7">
        <v>4</v>
      </c>
      <c r="J13" s="8">
        <v>15</v>
      </c>
      <c r="K13" s="7">
        <v>20</v>
      </c>
      <c r="L13" s="5">
        <f>IF(I13="",0,VLOOKUP(I13,[1]Scoring!$A$1:$B$179,2,FALSE))</f>
        <v>55</v>
      </c>
      <c r="M13" s="7"/>
      <c r="N13" s="7"/>
      <c r="O13" s="7"/>
      <c r="P13" s="3">
        <f>IF(M13="",0,VLOOKUP(M13,[1]Scoring!$A$1:$B$179,2,FALSE))</f>
        <v>0</v>
      </c>
      <c r="Q13" s="6"/>
      <c r="R13" s="6"/>
      <c r="S13" s="6"/>
      <c r="T13" s="3">
        <f>IF(Q13="",0,VLOOKUP(Q13,[1]Scoring!$A$1:$B$179,2,FALSE))</f>
        <v>0</v>
      </c>
      <c r="U13" s="6"/>
      <c r="V13" s="6"/>
      <c r="W13" s="6"/>
      <c r="X13" s="3">
        <f>IF(U13="",0,VLOOKUP(U13,[1]Scoring!$A$1:$B$179,2,FALSE))</f>
        <v>0</v>
      </c>
    </row>
    <row r="14" spans="1:24" x14ac:dyDescent="0.2">
      <c r="A14" s="7">
        <v>10</v>
      </c>
      <c r="B14" s="7">
        <v>88</v>
      </c>
      <c r="C14" s="7" t="s">
        <v>61</v>
      </c>
      <c r="D14" s="8" t="s">
        <v>22</v>
      </c>
      <c r="E14" s="7"/>
      <c r="F14" s="9"/>
      <c r="G14" s="9"/>
      <c r="H14" s="3">
        <f>IF(E14="",0,VLOOKUP(E14,[1]Scoring!$A$1:$B$179,2,FALSE))</f>
        <v>0</v>
      </c>
      <c r="I14" s="7">
        <v>9</v>
      </c>
      <c r="J14" s="8">
        <v>14</v>
      </c>
      <c r="K14" s="7">
        <v>38</v>
      </c>
      <c r="L14" s="5">
        <f>IF(I14="",0,VLOOKUP(I14,[1]Scoring!$A$1:$B$179,2,FALSE))</f>
        <v>37</v>
      </c>
      <c r="M14" s="7">
        <v>5</v>
      </c>
      <c r="N14" s="7">
        <v>15</v>
      </c>
      <c r="O14" s="7">
        <v>24</v>
      </c>
      <c r="P14" s="3">
        <f>IF(M14="",0,VLOOKUP(M14,[1]Scoring!$A$1:$B$179,2,FALSE))</f>
        <v>51</v>
      </c>
      <c r="Q14" s="6"/>
      <c r="R14" s="6"/>
      <c r="S14" s="6"/>
      <c r="T14" s="3">
        <f>IF(Q14="",0,VLOOKUP(Q14,[1]Scoring!$A$1:$B$179,2,FALSE))</f>
        <v>0</v>
      </c>
      <c r="U14" s="6"/>
      <c r="V14" s="6"/>
      <c r="W14" s="6"/>
      <c r="X14" s="3">
        <f>IF(U14="",0,VLOOKUP(U14,[1]Scoring!$A$1:$B$179,2,FALSE))</f>
        <v>0</v>
      </c>
    </row>
    <row r="15" spans="1:24" x14ac:dyDescent="0.2">
      <c r="A15" s="7">
        <v>11</v>
      </c>
      <c r="B15" s="7">
        <v>80</v>
      </c>
      <c r="C15" s="8" t="s">
        <v>19</v>
      </c>
      <c r="D15" s="7" t="s">
        <v>20</v>
      </c>
      <c r="E15" s="7">
        <v>2</v>
      </c>
      <c r="F15" s="9">
        <v>19</v>
      </c>
      <c r="G15" s="9">
        <v>22</v>
      </c>
      <c r="H15" s="3">
        <f>IF(E15="",0,VLOOKUP(E15,[1]Scoring!$A$1:$B$179,2,FALSE))</f>
        <v>80</v>
      </c>
      <c r="I15" s="7"/>
      <c r="J15" s="8"/>
      <c r="K15" s="7"/>
      <c r="L15" s="5">
        <f>IF(I15="",0,VLOOKUP(I15,[1]Scoring!$A$1:$B$179,2,FALSE))</f>
        <v>0</v>
      </c>
      <c r="M15" s="7"/>
      <c r="N15" s="7"/>
      <c r="O15" s="7"/>
      <c r="P15" s="3">
        <f>IF(M15="",0,VLOOKUP(M15,[1]Scoring!$A$1:$B$179,2,FALSE))</f>
        <v>0</v>
      </c>
      <c r="Q15" s="6"/>
      <c r="R15" s="6"/>
      <c r="S15" s="6"/>
      <c r="T15" s="3">
        <f>IF(Q15="",0,VLOOKUP(Q15,[1]Scoring!$A$1:$B$179,2,FALSE))</f>
        <v>0</v>
      </c>
      <c r="U15" s="6"/>
      <c r="V15" s="6"/>
      <c r="W15" s="6"/>
      <c r="X15" s="3">
        <f>IF(U15="",0,VLOOKUP(U15,[1]Scoring!$A$1:$B$179,2,FALSE))</f>
        <v>0</v>
      </c>
    </row>
    <row r="16" spans="1:24" x14ac:dyDescent="0.2">
      <c r="A16" s="7">
        <v>12</v>
      </c>
      <c r="B16" s="7">
        <v>68</v>
      </c>
      <c r="C16" s="8" t="s">
        <v>32</v>
      </c>
      <c r="D16" s="7" t="s">
        <v>22</v>
      </c>
      <c r="E16" s="7">
        <v>12</v>
      </c>
      <c r="F16" s="9">
        <v>12</v>
      </c>
      <c r="G16" s="9">
        <v>15</v>
      </c>
      <c r="H16" s="3">
        <f>IF(E16="",0,VLOOKUP(E16,[1]Scoring!$A$1:$B$179,2,FALSE))</f>
        <v>28</v>
      </c>
      <c r="I16" s="7">
        <v>8</v>
      </c>
      <c r="J16" s="8">
        <v>14</v>
      </c>
      <c r="K16" s="7">
        <v>18</v>
      </c>
      <c r="L16" s="5">
        <f>IF(I16="",0,VLOOKUP(I16,[1]Scoring!$A$1:$B$179,2,FALSE))</f>
        <v>40</v>
      </c>
      <c r="M16" s="7"/>
      <c r="N16" s="7"/>
      <c r="O16" s="7"/>
      <c r="P16" s="3">
        <f>IF(M16="",0,VLOOKUP(M16,[1]Scoring!$A$1:$B$179,2,FALSE))</f>
        <v>0</v>
      </c>
      <c r="Q16" s="6"/>
      <c r="R16" s="6"/>
      <c r="S16" s="6"/>
      <c r="T16" s="3">
        <f>IF(Q16="",0,VLOOKUP(Q16,[1]Scoring!$A$1:$B$179,2,FALSE))</f>
        <v>0</v>
      </c>
      <c r="U16" s="6"/>
      <c r="V16" s="6"/>
      <c r="W16" s="6"/>
      <c r="X16" s="3">
        <f>IF(U16="",0,VLOOKUP(U16,[1]Scoring!$A$1:$B$179,2,FALSE))</f>
        <v>0</v>
      </c>
    </row>
    <row r="17" spans="1:24" x14ac:dyDescent="0.2">
      <c r="A17" s="7">
        <v>12</v>
      </c>
      <c r="B17" s="7">
        <v>68</v>
      </c>
      <c r="C17" s="7" t="s">
        <v>45</v>
      </c>
      <c r="D17" s="7" t="s">
        <v>22</v>
      </c>
      <c r="E17" s="7">
        <v>23</v>
      </c>
      <c r="F17" s="9">
        <v>10</v>
      </c>
      <c r="G17" s="9">
        <v>19</v>
      </c>
      <c r="H17" s="3">
        <f>IF(E17="",0,VLOOKUP(E17,[1]Scoring!$A$1:$B$179,2,FALSE))</f>
        <v>8</v>
      </c>
      <c r="I17" s="7">
        <v>16</v>
      </c>
      <c r="J17" s="8">
        <v>12</v>
      </c>
      <c r="K17" s="7">
        <v>18</v>
      </c>
      <c r="L17" s="5">
        <f>IF(I17="",0,VLOOKUP(I17,[1]Scoring!$A$1:$B$179,2,FALSE))</f>
        <v>20</v>
      </c>
      <c r="M17" s="7">
        <v>8</v>
      </c>
      <c r="N17" s="7">
        <v>14</v>
      </c>
      <c r="O17" s="7">
        <v>19</v>
      </c>
      <c r="P17" s="3">
        <f>IF(M17="",0,VLOOKUP(M17,[1]Scoring!$A$1:$B$179,2,FALSE))</f>
        <v>40</v>
      </c>
      <c r="Q17" s="6"/>
      <c r="R17" s="6"/>
      <c r="S17" s="6"/>
      <c r="T17" s="3">
        <f>IF(Q17="",0,VLOOKUP(Q17,[1]Scoring!$A$1:$B$179,2,FALSE))</f>
        <v>0</v>
      </c>
      <c r="U17" s="6"/>
      <c r="V17" s="6"/>
      <c r="W17" s="6"/>
      <c r="X17" s="3">
        <f>IF(U17="",0,VLOOKUP(U17,[1]Scoring!$A$1:$B$179,2,FALSE))</f>
        <v>0</v>
      </c>
    </row>
    <row r="18" spans="1:24" x14ac:dyDescent="0.2">
      <c r="A18" s="7">
        <v>14</v>
      </c>
      <c r="B18" s="7">
        <v>60</v>
      </c>
      <c r="C18" s="7" t="s">
        <v>63</v>
      </c>
      <c r="D18" s="8" t="s">
        <v>22</v>
      </c>
      <c r="E18" s="7"/>
      <c r="F18" s="9"/>
      <c r="G18" s="9"/>
      <c r="H18" s="3">
        <f>IF(E18="",0,VLOOKUP(E18,[1]Scoring!$A$1:$B$179,2,FALSE))</f>
        <v>0</v>
      </c>
      <c r="I18" s="7">
        <v>13</v>
      </c>
      <c r="J18" s="8">
        <v>12</v>
      </c>
      <c r="K18" s="7">
        <v>15</v>
      </c>
      <c r="L18" s="5">
        <f>IF(I18="",0,VLOOKUP(I18,[1]Scoring!$A$1:$B$179,2,FALSE))</f>
        <v>26</v>
      </c>
      <c r="M18" s="7">
        <v>10</v>
      </c>
      <c r="N18" s="7">
        <v>13</v>
      </c>
      <c r="O18" s="7">
        <v>16</v>
      </c>
      <c r="P18" s="3">
        <f>IF(M18="",0,VLOOKUP(M18,[1]Scoring!$A$1:$B$179,2,FALSE))</f>
        <v>34</v>
      </c>
      <c r="Q18" s="6"/>
      <c r="R18" s="6"/>
      <c r="S18" s="6"/>
      <c r="T18" s="3">
        <f>IF(Q18="",0,VLOOKUP(Q18,[1]Scoring!$A$1:$B$179,2,FALSE))</f>
        <v>0</v>
      </c>
      <c r="U18" s="6"/>
      <c r="V18" s="6"/>
      <c r="W18" s="6"/>
      <c r="X18" s="3">
        <f>IF(U18="",0,VLOOKUP(U18,[1]Scoring!$A$1:$B$179,2,FALSE))</f>
        <v>0</v>
      </c>
    </row>
    <row r="19" spans="1:24" x14ac:dyDescent="0.2">
      <c r="A19" s="7">
        <v>15</v>
      </c>
      <c r="B19" s="7">
        <v>50</v>
      </c>
      <c r="C19" s="8" t="s">
        <v>39</v>
      </c>
      <c r="D19" s="7" t="s">
        <v>40</v>
      </c>
      <c r="E19" s="7">
        <v>18</v>
      </c>
      <c r="F19" s="9">
        <v>11</v>
      </c>
      <c r="G19" s="9">
        <v>19</v>
      </c>
      <c r="H19" s="3">
        <f>IF(E19="",0,VLOOKUP(E19,[1]Scoring!$A$1:$B$179,2,FALSE))</f>
        <v>16</v>
      </c>
      <c r="I19" s="7">
        <v>10</v>
      </c>
      <c r="J19" s="8">
        <v>13</v>
      </c>
      <c r="K19" s="7">
        <v>19</v>
      </c>
      <c r="L19" s="5">
        <f>IF(I19="",0,VLOOKUP(I19,[1]Scoring!$A$1:$B$179,2,FALSE))</f>
        <v>34</v>
      </c>
      <c r="M19" s="7"/>
      <c r="N19" s="7"/>
      <c r="O19" s="7"/>
      <c r="P19" s="3">
        <f>IF(M19="",0,VLOOKUP(M19,[1]Scoring!$A$1:$B$179,2,FALSE))</f>
        <v>0</v>
      </c>
      <c r="Q19" s="6"/>
      <c r="R19" s="6"/>
      <c r="S19" s="6"/>
      <c r="T19" s="3">
        <f>IF(Q19="",0,VLOOKUP(Q19,[1]Scoring!$A$1:$B$179,2,FALSE))</f>
        <v>0</v>
      </c>
      <c r="U19" s="6"/>
      <c r="V19" s="6"/>
      <c r="W19" s="6"/>
      <c r="X19" s="3">
        <f>IF(U19="",0,VLOOKUP(U19,[1]Scoring!$A$1:$B$179,2,FALSE))</f>
        <v>0</v>
      </c>
    </row>
    <row r="20" spans="1:24" x14ac:dyDescent="0.2">
      <c r="A20" s="7">
        <v>16</v>
      </c>
      <c r="B20" s="7">
        <v>48</v>
      </c>
      <c r="C20" s="8" t="s">
        <v>37</v>
      </c>
      <c r="D20" s="7" t="s">
        <v>34</v>
      </c>
      <c r="E20" s="7">
        <v>15</v>
      </c>
      <c r="F20" s="9">
        <v>11</v>
      </c>
      <c r="G20" s="9">
        <v>12</v>
      </c>
      <c r="H20" s="3">
        <f>IF(E20="",0,VLOOKUP(E20,[1]Scoring!$A$1:$B$179,2,FALSE))</f>
        <v>22</v>
      </c>
      <c r="I20" s="7">
        <v>20</v>
      </c>
      <c r="J20" s="8"/>
      <c r="K20" s="7"/>
      <c r="L20" s="5">
        <v>0</v>
      </c>
      <c r="M20" s="7">
        <v>13</v>
      </c>
      <c r="N20" s="7">
        <v>12</v>
      </c>
      <c r="O20" s="7">
        <v>24</v>
      </c>
      <c r="P20" s="3">
        <f>IF(M20="",0,VLOOKUP(M20,[1]Scoring!$A$1:$B$179,2,FALSE))</f>
        <v>26</v>
      </c>
      <c r="Q20" s="6"/>
      <c r="R20" s="6"/>
      <c r="S20" s="6"/>
      <c r="T20" s="3">
        <f>IF(Q20="",0,VLOOKUP(Q20,[1]Scoring!$A$1:$B$179,2,FALSE))</f>
        <v>0</v>
      </c>
      <c r="U20" s="6"/>
      <c r="V20" s="6"/>
      <c r="W20" s="6"/>
      <c r="X20" s="3">
        <f>IF(U20="",0,VLOOKUP(U20,[1]Scoring!$A$1:$B$179,2,FALSE))</f>
        <v>0</v>
      </c>
    </row>
    <row r="21" spans="1:24" x14ac:dyDescent="0.2">
      <c r="A21" s="7">
        <v>17</v>
      </c>
      <c r="B21" s="7">
        <v>46</v>
      </c>
      <c r="C21" s="8" t="s">
        <v>35</v>
      </c>
      <c r="D21" s="7" t="s">
        <v>34</v>
      </c>
      <c r="E21" s="7">
        <v>14</v>
      </c>
      <c r="F21" s="9">
        <v>12</v>
      </c>
      <c r="G21" s="9">
        <v>19</v>
      </c>
      <c r="H21" s="3">
        <f>IF(E21="",0,VLOOKUP(E21,[1]Scoring!$A$1:$B$179,2,FALSE))</f>
        <v>24</v>
      </c>
      <c r="I21" s="7">
        <v>15</v>
      </c>
      <c r="J21" s="8">
        <v>12</v>
      </c>
      <c r="K21" s="7">
        <v>17</v>
      </c>
      <c r="L21" s="5">
        <f>IF(I21="",0,VLOOKUP(I21,[1]Scoring!$A$1:$B$179,2,FALSE))</f>
        <v>22</v>
      </c>
      <c r="M21" s="7"/>
      <c r="N21" s="7"/>
      <c r="O21" s="7"/>
      <c r="P21" s="3">
        <f>IF(M21="",0,VLOOKUP(M21,[1]Scoring!$A$1:$B$179,2,FALSE))</f>
        <v>0</v>
      </c>
      <c r="Q21" s="6"/>
      <c r="R21" s="6"/>
      <c r="S21" s="6"/>
      <c r="T21" s="3">
        <f>IF(Q21="",0,VLOOKUP(Q21,[1]Scoring!$A$1:$B$179,2,FALSE))</f>
        <v>0</v>
      </c>
      <c r="U21" s="6"/>
      <c r="V21" s="6"/>
      <c r="W21" s="6"/>
      <c r="X21" s="3">
        <f>IF(U21="",0,VLOOKUP(U21,[1]Scoring!$A$1:$B$179,2,FALSE))</f>
        <v>0</v>
      </c>
    </row>
    <row r="22" spans="1:24" x14ac:dyDescent="0.2">
      <c r="A22" s="7">
        <v>18</v>
      </c>
      <c r="B22" s="7">
        <v>43</v>
      </c>
      <c r="C22" s="8" t="s">
        <v>26</v>
      </c>
      <c r="D22" s="7" t="s">
        <v>22</v>
      </c>
      <c r="E22" s="7">
        <v>7</v>
      </c>
      <c r="F22" s="9">
        <v>14</v>
      </c>
      <c r="G22" s="9">
        <v>18</v>
      </c>
      <c r="H22" s="3">
        <f>IF(E22="",0,VLOOKUP(E22,[1]Scoring!$A$1:$B$179,2,FALSE))</f>
        <v>43</v>
      </c>
      <c r="I22" s="7"/>
      <c r="J22" s="8"/>
      <c r="K22" s="7"/>
      <c r="L22" s="5">
        <f>IF(I22="",0,VLOOKUP(I22,[1]Scoring!$A$1:$B$179,2,FALSE))</f>
        <v>0</v>
      </c>
      <c r="M22" s="7"/>
      <c r="N22" s="7"/>
      <c r="O22" s="7"/>
      <c r="P22" s="3">
        <f>IF(M22="",0,VLOOKUP(M22,[1]Scoring!$A$1:$B$179,2,FALSE))</f>
        <v>0</v>
      </c>
      <c r="Q22" s="6"/>
      <c r="R22" s="6"/>
      <c r="S22" s="6"/>
      <c r="T22" s="3">
        <f>IF(Q22="",0,VLOOKUP(Q22,[1]Scoring!$A$1:$B$179,2,FALSE))</f>
        <v>0</v>
      </c>
      <c r="U22" s="6"/>
      <c r="V22" s="6"/>
      <c r="W22" s="6"/>
      <c r="X22" s="3">
        <f>IF(U22="",0,VLOOKUP(U22,[1]Scoring!$A$1:$B$179,2,FALSE))</f>
        <v>0</v>
      </c>
    </row>
    <row r="23" spans="1:24" x14ac:dyDescent="0.2">
      <c r="A23" s="7">
        <v>18</v>
      </c>
      <c r="B23" s="7">
        <v>43</v>
      </c>
      <c r="C23" s="8" t="s">
        <v>67</v>
      </c>
      <c r="D23" s="8" t="s">
        <v>68</v>
      </c>
      <c r="E23" s="6"/>
      <c r="F23" s="6"/>
      <c r="G23" s="6"/>
      <c r="H23" s="3">
        <f>IF(E23="",0,VLOOKUP(E23,[1]Scoring!$A$1:$B$179,2,FALSE))</f>
        <v>0</v>
      </c>
      <c r="I23" s="6"/>
      <c r="J23" s="6"/>
      <c r="K23" s="6"/>
      <c r="L23" s="5">
        <f>IF(I23="",0,VLOOKUP(I23,[1]Scoring!$A$1:$B$179,2,FALSE))</f>
        <v>0</v>
      </c>
      <c r="M23" s="7">
        <v>7</v>
      </c>
      <c r="N23" s="7">
        <v>14</v>
      </c>
      <c r="O23" s="7">
        <v>18</v>
      </c>
      <c r="P23" s="3">
        <f>IF(M23="",0,VLOOKUP(M23,[1]Scoring!$A$1:$B$179,2,FALSE))</f>
        <v>43</v>
      </c>
      <c r="Q23" s="6"/>
      <c r="R23" s="6"/>
      <c r="S23" s="6"/>
      <c r="T23" s="3">
        <f>IF(Q23="",0,VLOOKUP(Q23,[1]Scoring!$A$1:$B$179,2,FALSE))</f>
        <v>0</v>
      </c>
      <c r="U23" s="6"/>
      <c r="V23" s="6"/>
      <c r="W23" s="6"/>
      <c r="X23" s="3">
        <f>IF(U23="",0,VLOOKUP(U23,[1]Scoring!$A$1:$B$179,2,FALSE))</f>
        <v>0</v>
      </c>
    </row>
    <row r="24" spans="1:24" x14ac:dyDescent="0.2">
      <c r="A24" s="7">
        <v>20</v>
      </c>
      <c r="B24" s="7">
        <v>40</v>
      </c>
      <c r="C24" s="8" t="s">
        <v>27</v>
      </c>
      <c r="D24" s="7" t="s">
        <v>18</v>
      </c>
      <c r="E24" s="7">
        <v>8</v>
      </c>
      <c r="F24" s="9">
        <v>13</v>
      </c>
      <c r="G24" s="9">
        <v>15</v>
      </c>
      <c r="H24" s="3">
        <f>IF(E24="",0,VLOOKUP(E24,[1]Scoring!$A$1:$B$179,2,FALSE))</f>
        <v>40</v>
      </c>
      <c r="I24" s="7"/>
      <c r="J24" s="8"/>
      <c r="K24" s="7"/>
      <c r="L24" s="5">
        <f>IF(I24="",0,VLOOKUP(I24,[1]Scoring!$A$1:$B$179,2,FALSE))</f>
        <v>0</v>
      </c>
      <c r="M24" s="7"/>
      <c r="N24" s="7"/>
      <c r="O24" s="7"/>
      <c r="P24" s="3">
        <f>IF(M24="",0,VLOOKUP(M24,[1]Scoring!$A$1:$B$179,2,FALSE))</f>
        <v>0</v>
      </c>
      <c r="Q24" s="6"/>
      <c r="R24" s="6"/>
      <c r="S24" s="6"/>
      <c r="T24" s="3">
        <f>IF(Q24="",0,VLOOKUP(Q24,[1]Scoring!$A$1:$B$179,2,FALSE))</f>
        <v>0</v>
      </c>
      <c r="U24" s="6"/>
      <c r="V24" s="6"/>
      <c r="W24" s="6"/>
      <c r="X24" s="3">
        <f>IF(U24="",0,VLOOKUP(U24,[1]Scoring!$A$1:$B$179,2,FALSE))</f>
        <v>0</v>
      </c>
    </row>
    <row r="25" spans="1:24" x14ac:dyDescent="0.2">
      <c r="A25" s="7">
        <v>21</v>
      </c>
      <c r="B25" s="7">
        <v>38</v>
      </c>
      <c r="C25" s="7" t="s">
        <v>65</v>
      </c>
      <c r="D25" s="8" t="s">
        <v>40</v>
      </c>
      <c r="E25" s="7"/>
      <c r="F25" s="9"/>
      <c r="G25" s="9"/>
      <c r="H25" s="3">
        <f>IF(E25="",0,VLOOKUP(E25,[1]Scoring!$A$1:$B$179,2,FALSE))</f>
        <v>0</v>
      </c>
      <c r="I25" s="7">
        <v>17</v>
      </c>
      <c r="J25" s="8">
        <v>11</v>
      </c>
      <c r="K25" s="7">
        <v>17</v>
      </c>
      <c r="L25" s="5">
        <f>IF(I25="",0,VLOOKUP(I25,[1]Scoring!$A$1:$B$179,2,FALSE))</f>
        <v>18</v>
      </c>
      <c r="M25" s="7">
        <v>16</v>
      </c>
      <c r="N25" s="7">
        <v>11</v>
      </c>
      <c r="O25" s="7">
        <v>24</v>
      </c>
      <c r="P25" s="3">
        <f>IF(M25="",0,VLOOKUP(M25,[1]Scoring!$A$1:$B$179,2,FALSE))</f>
        <v>20</v>
      </c>
      <c r="Q25" s="6"/>
      <c r="R25" s="6"/>
      <c r="S25" s="6"/>
      <c r="T25" s="3">
        <f>IF(Q25="",0,VLOOKUP(Q25,[1]Scoring!$A$1:$B$179,2,FALSE))</f>
        <v>0</v>
      </c>
      <c r="U25" s="6"/>
      <c r="V25" s="6"/>
      <c r="W25" s="6"/>
      <c r="X25" s="3">
        <f>IF(U25="",0,VLOOKUP(U25,[1]Scoring!$A$1:$B$179,2,FALSE))</f>
        <v>0</v>
      </c>
    </row>
    <row r="26" spans="1:24" x14ac:dyDescent="0.2">
      <c r="A26" s="7">
        <v>22</v>
      </c>
      <c r="B26" s="7">
        <v>35</v>
      </c>
      <c r="C26" s="8" t="s">
        <v>50</v>
      </c>
      <c r="D26" s="7" t="s">
        <v>18</v>
      </c>
      <c r="E26" s="7">
        <v>27</v>
      </c>
      <c r="F26" s="9">
        <v>9</v>
      </c>
      <c r="G26" s="9">
        <v>12</v>
      </c>
      <c r="H26" s="3">
        <f>IF(E26="",0,VLOOKUP(E26,[1]Scoring!$A$1:$B$179,2,FALSE))</f>
        <v>4</v>
      </c>
      <c r="I26" s="7"/>
      <c r="J26" s="8"/>
      <c r="K26" s="7"/>
      <c r="L26" s="5">
        <f>IF(I26="",0,VLOOKUP(I26,[1]Scoring!$A$1:$B$179,2,FALSE))</f>
        <v>0</v>
      </c>
      <c r="M26" s="7">
        <v>11</v>
      </c>
      <c r="N26" s="7">
        <v>13</v>
      </c>
      <c r="O26" s="7">
        <v>18</v>
      </c>
      <c r="P26" s="3">
        <f>IF(M26="",0,VLOOKUP(M26,[1]Scoring!$A$1:$B$179,2,FALSE))</f>
        <v>31</v>
      </c>
      <c r="Q26" s="6"/>
      <c r="R26" s="6"/>
      <c r="S26" s="6"/>
      <c r="T26" s="3">
        <f>IF(Q26="",0,VLOOKUP(Q26,[1]Scoring!$A$1:$B$179,2,FALSE))</f>
        <v>0</v>
      </c>
      <c r="U26" s="6"/>
      <c r="V26" s="6"/>
      <c r="W26" s="6"/>
      <c r="X26" s="3">
        <f>IF(U26="",0,VLOOKUP(U26,[1]Scoring!$A$1:$B$179,2,FALSE))</f>
        <v>0</v>
      </c>
    </row>
    <row r="27" spans="1:24" x14ac:dyDescent="0.2">
      <c r="A27" s="7">
        <v>23</v>
      </c>
      <c r="B27" s="7">
        <v>34</v>
      </c>
      <c r="C27" s="8" t="s">
        <v>29</v>
      </c>
      <c r="D27" s="7" t="s">
        <v>20</v>
      </c>
      <c r="E27" s="7">
        <v>10</v>
      </c>
      <c r="F27" s="9">
        <v>13</v>
      </c>
      <c r="G27" s="9">
        <v>20</v>
      </c>
      <c r="H27" s="3">
        <f>IF(E27="",0,VLOOKUP(E27,[1]Scoring!$A$1:$B$179,2,FALSE))</f>
        <v>34</v>
      </c>
      <c r="I27" s="7"/>
      <c r="J27" s="8"/>
      <c r="K27" s="7"/>
      <c r="L27" s="5">
        <f>IF(I27="",0,VLOOKUP(I27,[1]Scoring!$A$1:$B$179,2,FALSE))</f>
        <v>0</v>
      </c>
      <c r="M27" s="7"/>
      <c r="N27" s="7"/>
      <c r="O27" s="7"/>
      <c r="P27" s="3">
        <f>IF(M27="",0,VLOOKUP(M27,[1]Scoring!$A$1:$B$179,2,FALSE))</f>
        <v>0</v>
      </c>
      <c r="Q27" s="6"/>
      <c r="R27" s="6"/>
      <c r="S27" s="6"/>
      <c r="T27" s="3">
        <f>IF(Q27="",0,VLOOKUP(Q27,[1]Scoring!$A$1:$B$179,2,FALSE))</f>
        <v>0</v>
      </c>
      <c r="U27" s="6"/>
      <c r="V27" s="6"/>
      <c r="W27" s="6"/>
      <c r="X27" s="3">
        <f>IF(U27="",0,VLOOKUP(U27,[1]Scoring!$A$1:$B$179,2,FALSE))</f>
        <v>0</v>
      </c>
    </row>
    <row r="28" spans="1:24" x14ac:dyDescent="0.2">
      <c r="A28" s="7">
        <v>23</v>
      </c>
      <c r="B28" s="7">
        <v>34</v>
      </c>
      <c r="C28" s="8" t="s">
        <v>44</v>
      </c>
      <c r="D28" s="7" t="s">
        <v>18</v>
      </c>
      <c r="E28" s="7">
        <v>21</v>
      </c>
      <c r="F28" s="9">
        <v>10</v>
      </c>
      <c r="G28" s="9">
        <v>15</v>
      </c>
      <c r="H28" s="3">
        <f>IF(E28="",0,VLOOKUP(E28,[1]Scoring!$A$1:$B$179,2,FALSE))</f>
        <v>10</v>
      </c>
      <c r="I28" s="7"/>
      <c r="J28" s="8"/>
      <c r="K28" s="7"/>
      <c r="L28" s="5">
        <f>IF(I28="",0,VLOOKUP(I28,[1]Scoring!$A$1:$B$179,2,FALSE))</f>
        <v>0</v>
      </c>
      <c r="M28" s="7">
        <v>14</v>
      </c>
      <c r="N28" s="7">
        <v>12</v>
      </c>
      <c r="O28" s="7">
        <v>15</v>
      </c>
      <c r="P28" s="3">
        <f>IF(M28="",0,VLOOKUP(M28,[1]Scoring!$A$1:$B$179,2,FALSE))</f>
        <v>24</v>
      </c>
      <c r="Q28" s="6"/>
      <c r="R28" s="6"/>
      <c r="S28" s="6"/>
      <c r="T28" s="3">
        <f>IF(Q28="",0,VLOOKUP(Q28,[1]Scoring!$A$1:$B$179,2,FALSE))</f>
        <v>0</v>
      </c>
      <c r="U28" s="6"/>
      <c r="V28" s="6"/>
      <c r="W28" s="6"/>
      <c r="X28" s="3">
        <f>IF(U28="",0,VLOOKUP(U28,[1]Scoring!$A$1:$B$179,2,FALSE))</f>
        <v>0</v>
      </c>
    </row>
    <row r="29" spans="1:24" x14ac:dyDescent="0.2">
      <c r="A29" s="7">
        <v>25</v>
      </c>
      <c r="B29" s="7">
        <v>31</v>
      </c>
      <c r="C29" s="8" t="s">
        <v>30</v>
      </c>
      <c r="D29" s="7" t="s">
        <v>31</v>
      </c>
      <c r="E29" s="7">
        <v>11</v>
      </c>
      <c r="F29" s="9">
        <v>13</v>
      </c>
      <c r="G29" s="9">
        <v>23</v>
      </c>
      <c r="H29" s="3">
        <f>IF(E29="",0,VLOOKUP(E29,[1]Scoring!$A$1:$B$179,2,FALSE))</f>
        <v>31</v>
      </c>
      <c r="I29" s="7"/>
      <c r="J29" s="8"/>
      <c r="K29" s="7"/>
      <c r="L29" s="5">
        <f>IF(I29="",0,VLOOKUP(I29,[1]Scoring!$A$1:$B$179,2,FALSE))</f>
        <v>0</v>
      </c>
      <c r="M29" s="7"/>
      <c r="N29" s="7"/>
      <c r="O29" s="7"/>
      <c r="P29" s="3">
        <f>IF(M29="",0,VLOOKUP(M29,[1]Scoring!$A$1:$B$179,2,FALSE))</f>
        <v>0</v>
      </c>
      <c r="Q29" s="6"/>
      <c r="R29" s="6"/>
      <c r="S29" s="6"/>
      <c r="T29" s="3">
        <f>IF(Q29="",0,VLOOKUP(Q29,[1]Scoring!$A$1:$B$179,2,FALSE))</f>
        <v>0</v>
      </c>
      <c r="U29" s="6"/>
      <c r="V29" s="6"/>
      <c r="W29" s="6"/>
      <c r="X29" s="3">
        <f>IF(U29="",0,VLOOKUP(U29,[1]Scoring!$A$1:$B$179,2,FALSE))</f>
        <v>0</v>
      </c>
    </row>
    <row r="30" spans="1:24" x14ac:dyDescent="0.2">
      <c r="A30" s="7">
        <v>26</v>
      </c>
      <c r="B30" s="7">
        <v>28</v>
      </c>
      <c r="C30" s="8" t="s">
        <v>53</v>
      </c>
      <c r="D30" s="7" t="s">
        <v>176</v>
      </c>
      <c r="E30" s="7">
        <v>29</v>
      </c>
      <c r="F30" s="9">
        <v>6</v>
      </c>
      <c r="G30" s="9">
        <v>11</v>
      </c>
      <c r="H30" s="3">
        <f>IF(E30="",0,VLOOKUP(E30,[1]Scoring!$A$1:$B$179,2,FALSE))</f>
        <v>2</v>
      </c>
      <c r="I30" s="7">
        <v>19</v>
      </c>
      <c r="J30" s="8">
        <v>7</v>
      </c>
      <c r="K30" s="7">
        <v>11</v>
      </c>
      <c r="L30" s="5">
        <f>IF(I30="",0,VLOOKUP(I30,[1]Scoring!$A$1:$B$179,2,FALSE))</f>
        <v>14</v>
      </c>
      <c r="M30" s="7">
        <v>20</v>
      </c>
      <c r="N30" s="7">
        <v>6</v>
      </c>
      <c r="O30" s="7">
        <v>8</v>
      </c>
      <c r="P30" s="3">
        <f>IF(M30="",0,VLOOKUP(M30,[1]Scoring!$A$1:$B$179,2,FALSE))</f>
        <v>12</v>
      </c>
      <c r="Q30" s="6"/>
      <c r="R30" s="6"/>
      <c r="S30" s="6"/>
      <c r="T30" s="3">
        <f>IF(Q30="",0,VLOOKUP(Q30,[1]Scoring!$A$1:$B$179,2,FALSE))</f>
        <v>0</v>
      </c>
      <c r="U30" s="6"/>
      <c r="V30" s="6"/>
      <c r="W30" s="6"/>
      <c r="X30" s="3">
        <f>IF(U30="",0,VLOOKUP(U30,[1]Scoring!$A$1:$B$179,2,FALSE))</f>
        <v>0</v>
      </c>
    </row>
    <row r="31" spans="1:24" x14ac:dyDescent="0.2">
      <c r="A31" s="7">
        <v>26</v>
      </c>
      <c r="B31" s="7">
        <v>28</v>
      </c>
      <c r="C31" s="7" t="s">
        <v>62</v>
      </c>
      <c r="D31" s="8" t="s">
        <v>52</v>
      </c>
      <c r="E31" s="7"/>
      <c r="F31" s="9"/>
      <c r="G31" s="9"/>
      <c r="H31" s="3">
        <f>IF(E31="",0,VLOOKUP(E31,[1]Scoring!$A$1:$B$179,2,FALSE))</f>
        <v>0</v>
      </c>
      <c r="I31" s="7">
        <v>12</v>
      </c>
      <c r="J31" s="8">
        <v>13</v>
      </c>
      <c r="K31" s="7">
        <v>33</v>
      </c>
      <c r="L31" s="5">
        <f>IF(I31="",0,VLOOKUP(I31,[1]Scoring!$A$1:$B$179,2,FALSE))</f>
        <v>28</v>
      </c>
      <c r="M31" s="7"/>
      <c r="N31" s="7"/>
      <c r="O31" s="7"/>
      <c r="P31" s="3">
        <f>IF(M31="",0,VLOOKUP(M31,[1]Scoring!$A$1:$B$179,2,FALSE))</f>
        <v>0</v>
      </c>
      <c r="Q31" s="6"/>
      <c r="R31" s="6"/>
      <c r="S31" s="6"/>
      <c r="T31" s="3">
        <f>IF(Q31="",0,VLOOKUP(Q31,[1]Scoring!$A$1:$B$179,2,FALSE))</f>
        <v>0</v>
      </c>
      <c r="U31" s="6"/>
      <c r="V31" s="6"/>
      <c r="W31" s="6"/>
      <c r="X31" s="3">
        <f>IF(U31="",0,VLOOKUP(U31,[1]Scoring!$A$1:$B$179,2,FALSE))</f>
        <v>0</v>
      </c>
    </row>
    <row r="32" spans="1:24" x14ac:dyDescent="0.2">
      <c r="A32" s="7">
        <v>26</v>
      </c>
      <c r="B32" s="7">
        <v>28</v>
      </c>
      <c r="C32" s="8" t="s">
        <v>73</v>
      </c>
      <c r="D32" s="8" t="s">
        <v>22</v>
      </c>
      <c r="E32" s="7"/>
      <c r="F32" s="7"/>
      <c r="G32" s="7"/>
      <c r="H32" s="17">
        <v>0</v>
      </c>
      <c r="I32" s="7"/>
      <c r="J32" s="7"/>
      <c r="K32" s="7"/>
      <c r="L32" s="20">
        <v>0</v>
      </c>
      <c r="M32" s="8">
        <v>12</v>
      </c>
      <c r="N32" s="8">
        <v>13</v>
      </c>
      <c r="O32" s="8">
        <v>19</v>
      </c>
      <c r="P32" s="17">
        <v>28</v>
      </c>
      <c r="Q32" s="6"/>
      <c r="R32" s="6"/>
      <c r="S32" s="6"/>
      <c r="T32" s="3">
        <f>IF(Q32="",0,VLOOKUP(Q32,[1]Scoring!$A$1:$B$179,2,FALSE))</f>
        <v>0</v>
      </c>
      <c r="U32" s="6"/>
      <c r="V32" s="6"/>
      <c r="W32" s="6"/>
      <c r="X32" s="3">
        <f>IF(U32="",0,VLOOKUP(U32,[1]Scoring!$A$1:$B$179,2,FALSE))</f>
        <v>0</v>
      </c>
    </row>
    <row r="33" spans="1:24" x14ac:dyDescent="0.2">
      <c r="A33" s="7">
        <v>29</v>
      </c>
      <c r="B33" s="7">
        <v>24</v>
      </c>
      <c r="C33" s="7" t="s">
        <v>64</v>
      </c>
      <c r="D33" s="8" t="s">
        <v>22</v>
      </c>
      <c r="E33" s="7"/>
      <c r="F33" s="9"/>
      <c r="G33" s="9"/>
      <c r="H33" s="3">
        <f>IF(E33="",0,VLOOKUP(E33,[1]Scoring!$A$1:$B$179,2,FALSE))</f>
        <v>0</v>
      </c>
      <c r="I33" s="7">
        <v>14</v>
      </c>
      <c r="J33" s="8">
        <v>12</v>
      </c>
      <c r="K33" s="7">
        <v>16</v>
      </c>
      <c r="L33" s="5">
        <f>IF(I33="",0,VLOOKUP(I33,[1]Scoring!$A$1:$B$179,2,FALSE))</f>
        <v>24</v>
      </c>
      <c r="M33" s="7"/>
      <c r="N33" s="7"/>
      <c r="O33" s="7"/>
      <c r="P33" s="3">
        <f>IF(M33="",0,VLOOKUP(M33,[1]Scoring!$A$1:$B$179,2,FALSE))</f>
        <v>0</v>
      </c>
      <c r="Q33" s="6"/>
      <c r="R33" s="6"/>
      <c r="S33" s="6"/>
      <c r="T33" s="3">
        <f>IF(Q33="",0,VLOOKUP(Q33,[1]Scoring!$A$1:$B$179,2,FALSE))</f>
        <v>0</v>
      </c>
      <c r="U33" s="6"/>
      <c r="V33" s="6"/>
      <c r="W33" s="6"/>
      <c r="X33" s="3">
        <f>IF(U33="",0,VLOOKUP(U33,[1]Scoring!$A$1:$B$179,2,FALSE))</f>
        <v>0</v>
      </c>
    </row>
    <row r="34" spans="1:24" x14ac:dyDescent="0.2">
      <c r="A34" s="7">
        <v>30</v>
      </c>
      <c r="B34" s="7">
        <v>22</v>
      </c>
      <c r="C34" s="8" t="s">
        <v>69</v>
      </c>
      <c r="D34" s="8" t="s">
        <v>18</v>
      </c>
      <c r="E34" s="6"/>
      <c r="F34" s="6"/>
      <c r="G34" s="6"/>
      <c r="H34" s="3">
        <f>IF(E34="",0,VLOOKUP(E34,[1]Scoring!$A$1:$B$179,2,FALSE))</f>
        <v>0</v>
      </c>
      <c r="I34" s="6"/>
      <c r="J34" s="6"/>
      <c r="K34" s="6"/>
      <c r="L34" s="5">
        <f>IF(I34="",0,VLOOKUP(I34,[1]Scoring!$A$1:$B$179,2,FALSE))</f>
        <v>0</v>
      </c>
      <c r="M34" s="7">
        <v>15</v>
      </c>
      <c r="N34" s="7">
        <v>11</v>
      </c>
      <c r="O34" s="7">
        <v>16</v>
      </c>
      <c r="P34" s="3">
        <f>IF(M34="",0,VLOOKUP(M34,[1]Scoring!$A$1:$B$179,2,FALSE))</f>
        <v>22</v>
      </c>
      <c r="Q34" s="6"/>
      <c r="R34" s="6"/>
      <c r="S34" s="6"/>
      <c r="T34" s="3">
        <f>IF(Q34="",0,VLOOKUP(Q34,[1]Scoring!$A$1:$B$179,2,FALSE))</f>
        <v>0</v>
      </c>
      <c r="U34" s="6"/>
      <c r="V34" s="6"/>
      <c r="W34" s="6"/>
      <c r="X34" s="3">
        <f>IF(U34="",0,VLOOKUP(U34,[1]Scoring!$A$1:$B$179,2,FALSE))</f>
        <v>0</v>
      </c>
    </row>
    <row r="35" spans="1:24" x14ac:dyDescent="0.2">
      <c r="A35" s="7">
        <v>31</v>
      </c>
      <c r="B35" s="7">
        <v>18</v>
      </c>
      <c r="C35" s="8" t="s">
        <v>38</v>
      </c>
      <c r="D35" s="7" t="s">
        <v>34</v>
      </c>
      <c r="E35" s="7">
        <v>17</v>
      </c>
      <c r="F35" s="9">
        <v>11</v>
      </c>
      <c r="G35" s="9">
        <v>14</v>
      </c>
      <c r="H35" s="3">
        <f>IF(E35="",0,VLOOKUP(E35,[1]Scoring!$A$1:$B$179,2,FALSE))</f>
        <v>18</v>
      </c>
      <c r="I35" s="7"/>
      <c r="J35" s="8"/>
      <c r="K35" s="7"/>
      <c r="L35" s="5">
        <f>IF(I35="",0,VLOOKUP(I35,[1]Scoring!$A$1:$B$179,2,FALSE))</f>
        <v>0</v>
      </c>
      <c r="M35" s="7"/>
      <c r="N35" s="7"/>
      <c r="O35" s="7"/>
      <c r="P35" s="3">
        <f>IF(M35="",0,VLOOKUP(M35,[1]Scoring!$A$1:$B$179,2,FALSE))</f>
        <v>0</v>
      </c>
      <c r="Q35" s="6"/>
      <c r="R35" s="6"/>
      <c r="S35" s="6"/>
      <c r="T35" s="3">
        <f>IF(Q35="",0,VLOOKUP(Q35,[1]Scoring!$A$1:$B$179,2,FALSE))</f>
        <v>0</v>
      </c>
      <c r="U35" s="6"/>
      <c r="V35" s="6"/>
      <c r="W35" s="6"/>
      <c r="X35" s="3">
        <f>IF(U35="",0,VLOOKUP(U35,[1]Scoring!$A$1:$B$179,2,FALSE))</f>
        <v>0</v>
      </c>
    </row>
    <row r="36" spans="1:24" x14ac:dyDescent="0.2">
      <c r="A36" s="7">
        <v>31</v>
      </c>
      <c r="B36" s="7">
        <v>18</v>
      </c>
      <c r="C36" s="8" t="s">
        <v>70</v>
      </c>
      <c r="D36" s="8" t="s">
        <v>20</v>
      </c>
      <c r="E36" s="6"/>
      <c r="F36" s="6"/>
      <c r="G36" s="6"/>
      <c r="H36" s="3">
        <f>IF(E36="",0,VLOOKUP(E36,[1]Scoring!$A$1:$B$179,2,FALSE))</f>
        <v>0</v>
      </c>
      <c r="I36" s="6"/>
      <c r="J36" s="6"/>
      <c r="K36" s="6"/>
      <c r="L36" s="5">
        <f>IF(I36="",0,VLOOKUP(I36,[1]Scoring!$A$1:$B$179,2,FALSE))</f>
        <v>0</v>
      </c>
      <c r="M36" s="7">
        <v>17</v>
      </c>
      <c r="N36" s="7">
        <v>10</v>
      </c>
      <c r="O36" s="7">
        <v>10</v>
      </c>
      <c r="P36" s="3">
        <f>IF(M36="",0,VLOOKUP(M36,[1]Scoring!$A$1:$B$179,2,FALSE))</f>
        <v>18</v>
      </c>
      <c r="Q36" s="6"/>
      <c r="R36" s="6"/>
      <c r="S36" s="6"/>
      <c r="T36" s="3">
        <f>IF(Q36="",0,VLOOKUP(Q36,[1]Scoring!$A$1:$B$179,2,FALSE))</f>
        <v>0</v>
      </c>
      <c r="U36" s="6"/>
      <c r="V36" s="6"/>
      <c r="W36" s="6"/>
      <c r="X36" s="3">
        <f>IF(U36="",0,VLOOKUP(U36,[1]Scoring!$A$1:$B$179,2,FALSE))</f>
        <v>0</v>
      </c>
    </row>
    <row r="37" spans="1:24" x14ac:dyDescent="0.2">
      <c r="A37" s="7">
        <v>33</v>
      </c>
      <c r="B37" s="7">
        <v>16</v>
      </c>
      <c r="C37" s="7" t="s">
        <v>66</v>
      </c>
      <c r="D37" s="8" t="s">
        <v>52</v>
      </c>
      <c r="E37" s="7"/>
      <c r="F37" s="9"/>
      <c r="G37" s="9"/>
      <c r="H37" s="3">
        <f>IF(E37="",0,VLOOKUP(E37,[1]Scoring!$A$1:$B$179,2,FALSE))</f>
        <v>0</v>
      </c>
      <c r="I37" s="7">
        <v>18</v>
      </c>
      <c r="J37" s="8">
        <v>10</v>
      </c>
      <c r="K37" s="7">
        <v>15</v>
      </c>
      <c r="L37" s="5">
        <f>IF(I37="",0,VLOOKUP(I37,[1]Scoring!$A$1:$B$179,2,FALSE))</f>
        <v>16</v>
      </c>
      <c r="M37" s="7"/>
      <c r="N37" s="7"/>
      <c r="O37" s="7"/>
      <c r="P37" s="3">
        <f>IF(M37="",0,VLOOKUP(M37,[1]Scoring!$A$1:$B$179,2,FALSE))</f>
        <v>0</v>
      </c>
      <c r="Q37" s="6"/>
      <c r="R37" s="6"/>
      <c r="S37" s="6"/>
      <c r="T37" s="3">
        <f>IF(Q37="",0,VLOOKUP(Q37,[1]Scoring!$A$1:$B$179,2,FALSE))</f>
        <v>0</v>
      </c>
      <c r="U37" s="6"/>
      <c r="V37" s="6"/>
      <c r="W37" s="6"/>
      <c r="X37" s="3">
        <f>IF(U37="",0,VLOOKUP(U37,[1]Scoring!$A$1:$B$179,2,FALSE))</f>
        <v>0</v>
      </c>
    </row>
    <row r="38" spans="1:24" x14ac:dyDescent="0.2">
      <c r="A38" s="7">
        <v>33</v>
      </c>
      <c r="B38" s="7">
        <v>16</v>
      </c>
      <c r="C38" s="8" t="s">
        <v>71</v>
      </c>
      <c r="D38" s="8" t="s">
        <v>68</v>
      </c>
      <c r="E38" s="6"/>
      <c r="F38" s="6"/>
      <c r="G38" s="6"/>
      <c r="H38" s="3">
        <f>IF(E38="",0,VLOOKUP(E38,[1]Scoring!$A$1:$B$179,2,FALSE))</f>
        <v>0</v>
      </c>
      <c r="I38" s="6"/>
      <c r="J38" s="6"/>
      <c r="K38" s="6"/>
      <c r="L38" s="5">
        <f>IF(I38="",0,VLOOKUP(I38,[1]Scoring!$A$1:$B$179,2,FALSE))</f>
        <v>0</v>
      </c>
      <c r="M38" s="7">
        <v>18</v>
      </c>
      <c r="N38" s="7">
        <v>10</v>
      </c>
      <c r="O38" s="7">
        <v>14</v>
      </c>
      <c r="P38" s="3">
        <f>IF(M38="",0,VLOOKUP(M38,[1]Scoring!$A$1:$B$179,2,FALSE))</f>
        <v>16</v>
      </c>
      <c r="Q38" s="6"/>
      <c r="R38" s="6"/>
      <c r="S38" s="6"/>
      <c r="T38" s="3">
        <f>IF(Q38="",0,VLOOKUP(Q38,[1]Scoring!$A$1:$B$179,2,FALSE))</f>
        <v>0</v>
      </c>
      <c r="U38" s="6"/>
      <c r="V38" s="6"/>
      <c r="W38" s="6"/>
      <c r="X38" s="3">
        <f>IF(U38="",0,VLOOKUP(U38,[1]Scoring!$A$1:$B$179,2,FALSE))</f>
        <v>0</v>
      </c>
    </row>
    <row r="39" spans="1:24" x14ac:dyDescent="0.2">
      <c r="A39" s="7">
        <v>35</v>
      </c>
      <c r="B39" s="7">
        <v>14</v>
      </c>
      <c r="C39" s="8" t="s">
        <v>41</v>
      </c>
      <c r="D39" s="7" t="s">
        <v>22</v>
      </c>
      <c r="E39" s="7">
        <v>19</v>
      </c>
      <c r="F39" s="9">
        <v>10</v>
      </c>
      <c r="G39" s="9">
        <v>11</v>
      </c>
      <c r="H39" s="3">
        <f>IF(E39="",0,VLOOKUP(E39,[1]Scoring!$A$1:$B$179,2,FALSE))</f>
        <v>14</v>
      </c>
      <c r="I39" s="7"/>
      <c r="J39" s="8"/>
      <c r="K39" s="7"/>
      <c r="L39" s="5">
        <f>IF(I39="",0,VLOOKUP(I39,[1]Scoring!$A$1:$B$179,2,FALSE))</f>
        <v>0</v>
      </c>
      <c r="M39" s="7"/>
      <c r="N39" s="7"/>
      <c r="O39" s="7"/>
      <c r="P39" s="3">
        <f>IF(M39="",0,VLOOKUP(M39,[1]Scoring!$A$1:$B$179,2,FALSE))</f>
        <v>0</v>
      </c>
      <c r="Q39" s="6"/>
      <c r="R39" s="6"/>
      <c r="S39" s="6"/>
      <c r="T39" s="3">
        <f>IF(Q39="",0,VLOOKUP(Q39,[1]Scoring!$A$1:$B$179,2,FALSE))</f>
        <v>0</v>
      </c>
      <c r="U39" s="6"/>
      <c r="V39" s="6"/>
      <c r="W39" s="6"/>
      <c r="X39" s="3">
        <f>IF(U39="",0,VLOOKUP(U39,[1]Scoring!$A$1:$B$179,2,FALSE))</f>
        <v>0</v>
      </c>
    </row>
    <row r="40" spans="1:24" x14ac:dyDescent="0.2">
      <c r="A40" s="7">
        <v>35</v>
      </c>
      <c r="B40" s="7">
        <v>14</v>
      </c>
      <c r="C40" s="8" t="s">
        <v>72</v>
      </c>
      <c r="D40" s="8" t="s">
        <v>52</v>
      </c>
      <c r="E40" s="6"/>
      <c r="F40" s="6"/>
      <c r="G40" s="6"/>
      <c r="H40" s="19">
        <f>IF(E40="",0,VLOOKUP(E40,[1]Scoring!$A$1:$B$179,2,FALSE))</f>
        <v>0</v>
      </c>
      <c r="I40" s="6"/>
      <c r="J40" s="6"/>
      <c r="K40" s="6"/>
      <c r="L40" s="5">
        <f>IF(I40="",0,VLOOKUP(I40,[1]Scoring!$A$1:$B$179,2,FALSE))</f>
        <v>0</v>
      </c>
      <c r="M40" s="7">
        <v>19</v>
      </c>
      <c r="N40" s="7">
        <v>8</v>
      </c>
      <c r="O40" s="7">
        <v>12</v>
      </c>
      <c r="P40" s="19">
        <f>IF(M40="",0,VLOOKUP(M40,[1]Scoring!$A$1:$B$179,2,FALSE))</f>
        <v>14</v>
      </c>
      <c r="Q40" s="6"/>
      <c r="R40" s="6"/>
      <c r="S40" s="6"/>
      <c r="T40" s="3">
        <f>IF(Q40="",0,VLOOKUP(Q40,[1]Scoring!$A$1:$B$179,2,FALSE))</f>
        <v>0</v>
      </c>
      <c r="U40" s="6"/>
      <c r="V40" s="6"/>
      <c r="W40" s="6"/>
      <c r="X40" s="3">
        <f>IF(U40="",0,VLOOKUP(U40,[1]Scoring!$A$1:$B$179,2,FALSE))</f>
        <v>0</v>
      </c>
    </row>
    <row r="41" spans="1:24" x14ac:dyDescent="0.2">
      <c r="A41" s="7">
        <v>37</v>
      </c>
      <c r="B41" s="7">
        <v>10</v>
      </c>
      <c r="C41" s="7" t="s">
        <v>43</v>
      </c>
      <c r="D41" s="7" t="s">
        <v>22</v>
      </c>
      <c r="E41" s="7">
        <v>21</v>
      </c>
      <c r="F41" s="9">
        <v>10</v>
      </c>
      <c r="G41" s="9">
        <v>15</v>
      </c>
      <c r="H41" s="3">
        <f>IF(E41="",0,VLOOKUP(E41,[1]Scoring!$A$1:$B$179,2,FALSE))</f>
        <v>10</v>
      </c>
      <c r="I41" s="7"/>
      <c r="J41" s="8"/>
      <c r="K41" s="7"/>
      <c r="L41" s="5">
        <f>IF(I41="",0,VLOOKUP(I41,[1]Scoring!$A$1:$B$179,2,FALSE))</f>
        <v>0</v>
      </c>
      <c r="M41" s="7"/>
      <c r="N41" s="7"/>
      <c r="O41" s="7"/>
      <c r="P41" s="3">
        <f>IF(M41="",0,VLOOKUP(M41,[1]Scoring!$A$1:$B$179,2,FALSE))</f>
        <v>0</v>
      </c>
      <c r="Q41" s="6"/>
      <c r="R41" s="6"/>
      <c r="S41" s="6"/>
      <c r="T41" s="3">
        <f>IF(Q41="",0,VLOOKUP(Q41,[1]Scoring!$A$1:$B$179,2,FALSE))</f>
        <v>0</v>
      </c>
      <c r="U41" s="6"/>
      <c r="V41" s="6"/>
      <c r="W41" s="6"/>
      <c r="X41" s="3">
        <f>IF(U41="",0,VLOOKUP(U41,[1]Scoring!$A$1:$B$179,2,FALSE))</f>
        <v>0</v>
      </c>
    </row>
    <row r="42" spans="1:24" x14ac:dyDescent="0.2">
      <c r="A42" s="7">
        <v>38</v>
      </c>
      <c r="B42" s="7">
        <v>7</v>
      </c>
      <c r="C42" s="8" t="s">
        <v>46</v>
      </c>
      <c r="D42" s="7" t="s">
        <v>18</v>
      </c>
      <c r="E42" s="7">
        <v>24</v>
      </c>
      <c r="F42" s="9">
        <v>9</v>
      </c>
      <c r="G42" s="9">
        <v>10</v>
      </c>
      <c r="H42" s="3">
        <f>IF(E42="",0,VLOOKUP(E42,[1]Scoring!$A$1:$B$179,2,FALSE))</f>
        <v>7</v>
      </c>
      <c r="I42" s="7"/>
      <c r="J42" s="8"/>
      <c r="K42" s="7"/>
      <c r="L42" s="5">
        <f>IF(I42="",0,VLOOKUP(I42,[1]Scoring!$A$1:$B$179,2,FALSE))</f>
        <v>0</v>
      </c>
      <c r="M42" s="7"/>
      <c r="N42" s="7"/>
      <c r="O42" s="7"/>
      <c r="P42" s="3">
        <f>IF(M42="",0,VLOOKUP(M42,[1]Scoring!$A$1:$B$179,2,FALSE))</f>
        <v>0</v>
      </c>
      <c r="Q42" s="6"/>
      <c r="R42" s="6"/>
      <c r="S42" s="6"/>
      <c r="T42" s="3">
        <f>IF(Q42="",0,VLOOKUP(Q42,[1]Scoring!$A$1:$B$179,2,FALSE))</f>
        <v>0</v>
      </c>
      <c r="U42" s="6"/>
      <c r="V42" s="6"/>
      <c r="W42" s="6"/>
      <c r="X42" s="3">
        <f>IF(U42="",0,VLOOKUP(U42,[1]Scoring!$A$1:$B$179,2,FALSE))</f>
        <v>0</v>
      </c>
    </row>
    <row r="43" spans="1:24" x14ac:dyDescent="0.2">
      <c r="A43" s="7">
        <v>38</v>
      </c>
      <c r="B43" s="7">
        <v>7</v>
      </c>
      <c r="C43" s="8" t="s">
        <v>47</v>
      </c>
      <c r="D43" s="7" t="s">
        <v>22</v>
      </c>
      <c r="E43" s="7">
        <v>24</v>
      </c>
      <c r="F43" s="9">
        <v>9</v>
      </c>
      <c r="G43" s="9">
        <v>10</v>
      </c>
      <c r="H43" s="3">
        <f>IF(E43="",0,VLOOKUP(E43,[1]Scoring!$A$1:$B$179,2,FALSE))</f>
        <v>7</v>
      </c>
      <c r="I43" s="7"/>
      <c r="J43" s="8"/>
      <c r="K43" s="7"/>
      <c r="L43" s="5">
        <f>IF(I43="",0,VLOOKUP(I43,[1]Scoring!$A$1:$B$179,2,FALSE))</f>
        <v>0</v>
      </c>
      <c r="M43" s="7"/>
      <c r="N43" s="7"/>
      <c r="O43" s="7"/>
      <c r="P43" s="3">
        <f>IF(M43="",0,VLOOKUP(M43,[1]Scoring!$A$1:$B$179,2,FALSE))</f>
        <v>0</v>
      </c>
      <c r="Q43" s="6"/>
      <c r="R43" s="6"/>
      <c r="S43" s="6"/>
      <c r="T43" s="3">
        <f>IF(Q43="",0,VLOOKUP(Q43,[1]Scoring!$A$1:$B$179,2,FALSE))</f>
        <v>0</v>
      </c>
      <c r="U43" s="6"/>
      <c r="V43" s="6"/>
      <c r="W43" s="6"/>
      <c r="X43" s="3">
        <f>IF(U43="",0,VLOOKUP(U43,[1]Scoring!$A$1:$B$179,2,FALSE))</f>
        <v>0</v>
      </c>
    </row>
    <row r="44" spans="1:24" x14ac:dyDescent="0.2">
      <c r="A44" s="7">
        <v>40</v>
      </c>
      <c r="B44" s="7">
        <v>5</v>
      </c>
      <c r="C44" s="11" t="s">
        <v>48</v>
      </c>
      <c r="D44" s="11" t="s">
        <v>49</v>
      </c>
      <c r="E44" s="11">
        <v>26</v>
      </c>
      <c r="F44" s="13">
        <v>9</v>
      </c>
      <c r="G44" s="13">
        <v>11</v>
      </c>
      <c r="H44" s="3">
        <f>IF(E44="",0,VLOOKUP(E44,[1]Scoring!$A$1:$B$179,2,FALSE))</f>
        <v>5</v>
      </c>
      <c r="I44" s="11"/>
      <c r="J44" s="12"/>
      <c r="K44" s="11"/>
      <c r="L44" s="5">
        <f>IF(I44="",0,VLOOKUP(I44,[1]Scoring!$A$1:$B$179,2,FALSE))</f>
        <v>0</v>
      </c>
      <c r="M44" s="11"/>
      <c r="N44" s="11"/>
      <c r="O44" s="11"/>
      <c r="P44" s="3">
        <f>IF(M44="",0,VLOOKUP(M44,[1]Scoring!$A$1:$B$179,2,FALSE))</f>
        <v>0</v>
      </c>
      <c r="Q44" s="10"/>
      <c r="R44" s="10"/>
      <c r="S44" s="10"/>
      <c r="T44" s="3">
        <f>IF(Q44="",0,VLOOKUP(Q44,[1]Scoring!$A$1:$B$179,2,FALSE))</f>
        <v>0</v>
      </c>
      <c r="U44" s="10"/>
      <c r="V44" s="10"/>
      <c r="W44" s="10"/>
      <c r="X44" s="3">
        <f>IF(U44="",0,VLOOKUP(U44,[1]Scoring!$A$1:$B$179,2,FALSE))</f>
        <v>0</v>
      </c>
    </row>
    <row r="45" spans="1:24" x14ac:dyDescent="0.2">
      <c r="A45" s="7">
        <v>41</v>
      </c>
      <c r="B45" s="7">
        <v>3</v>
      </c>
      <c r="C45" s="8" t="s">
        <v>51</v>
      </c>
      <c r="D45" s="7" t="s">
        <v>52</v>
      </c>
      <c r="E45" s="7">
        <v>28</v>
      </c>
      <c r="F45" s="9">
        <v>7</v>
      </c>
      <c r="G45" s="9">
        <v>9</v>
      </c>
      <c r="H45" s="3">
        <f>IF(E45="",0,VLOOKUP(E45,[1]Scoring!$A$1:$B$179,2,FALSE))</f>
        <v>3</v>
      </c>
      <c r="I45" s="7"/>
      <c r="J45" s="8"/>
      <c r="K45" s="7"/>
      <c r="L45" s="5">
        <f>IF(I45="",0,VLOOKUP(I45,[1]Scoring!$A$1:$B$179,2,FALSE))</f>
        <v>0</v>
      </c>
      <c r="M45" s="7"/>
      <c r="N45" s="7"/>
      <c r="O45" s="7"/>
      <c r="P45" s="3">
        <f>IF(M45="",0,VLOOKUP(M45,[1]Scoring!$A$1:$B$179,2,FALSE))</f>
        <v>0</v>
      </c>
      <c r="Q45" s="6"/>
      <c r="R45" s="6"/>
      <c r="S45" s="6"/>
      <c r="T45" s="3">
        <f>IF(Q45="",0,VLOOKUP(Q45,[1]Scoring!$A$1:$B$179,2,FALSE))</f>
        <v>0</v>
      </c>
      <c r="U45" s="6"/>
      <c r="V45" s="6"/>
      <c r="W45" s="6"/>
      <c r="X45" s="3">
        <f>IF(U45="",0,VLOOKUP(U45,[1]Scoring!$A$1:$B$179,2,FALSE))</f>
        <v>0</v>
      </c>
    </row>
    <row r="46" spans="1:24" x14ac:dyDescent="0.2">
      <c r="A46" s="7">
        <v>42</v>
      </c>
      <c r="B46" s="7">
        <v>1</v>
      </c>
      <c r="C46" s="8" t="s">
        <v>54</v>
      </c>
      <c r="D46" s="7" t="s">
        <v>176</v>
      </c>
      <c r="E46" s="7">
        <v>30</v>
      </c>
      <c r="F46" s="9">
        <v>5</v>
      </c>
      <c r="G46" s="9">
        <v>9</v>
      </c>
      <c r="H46" s="3">
        <f>IF(E46="",0,VLOOKUP(E46,[1]Scoring!$A$1:$B$179,2,FALSE))</f>
        <v>1</v>
      </c>
      <c r="I46" s="7">
        <v>20</v>
      </c>
      <c r="J46" s="8"/>
      <c r="K46" s="7"/>
      <c r="L46" s="5">
        <v>0</v>
      </c>
      <c r="M46" s="7"/>
      <c r="N46" s="7"/>
      <c r="O46" s="7"/>
      <c r="P46" s="3">
        <f>IF(M46="",0,VLOOKUP(M46,[1]Scoring!$A$1:$B$179,2,FALSE))</f>
        <v>0</v>
      </c>
      <c r="Q46" s="6"/>
      <c r="R46" s="6"/>
      <c r="S46" s="6"/>
      <c r="T46" s="3">
        <f>IF(Q46="",0,VLOOKUP(Q46,[1]Scoring!$A$1:$B$179,2,FALSE))</f>
        <v>0</v>
      </c>
      <c r="U46" s="6"/>
      <c r="V46" s="6"/>
      <c r="W46" s="6"/>
      <c r="X46" s="3">
        <f>IF(U46="",0,VLOOKUP(U46,[1]Scoring!$A$1:$B$179,2,FALSE))</f>
        <v>0</v>
      </c>
    </row>
    <row r="47" spans="1:24" x14ac:dyDescent="0.2">
      <c r="A47" s="7">
        <v>43</v>
      </c>
      <c r="B47" s="7">
        <v>0</v>
      </c>
      <c r="C47" s="8" t="s">
        <v>55</v>
      </c>
      <c r="D47" s="7" t="s">
        <v>56</v>
      </c>
      <c r="E47" s="7">
        <v>31</v>
      </c>
      <c r="F47" s="9"/>
      <c r="G47" s="9"/>
      <c r="H47" s="3">
        <v>0</v>
      </c>
      <c r="I47" s="7">
        <v>20</v>
      </c>
      <c r="J47" s="8"/>
      <c r="K47" s="7"/>
      <c r="L47" s="5">
        <v>0</v>
      </c>
      <c r="M47" s="7"/>
      <c r="N47" s="7"/>
      <c r="O47" s="7"/>
      <c r="P47" s="3">
        <f>IF(M47="",0,VLOOKUP(M47,[1]Scoring!$A$1:$B$179,2,FALSE))</f>
        <v>0</v>
      </c>
      <c r="Q47" s="6"/>
      <c r="R47" s="6"/>
      <c r="S47" s="6"/>
      <c r="T47" s="3">
        <f>IF(Q47="",0,VLOOKUP(Q47,[1]Scoring!$A$1:$B$179,2,FALSE))</f>
        <v>0</v>
      </c>
      <c r="U47" s="6"/>
      <c r="V47" s="6"/>
      <c r="W47" s="6"/>
      <c r="X47" s="3">
        <f>IF(U47="",0,VLOOKUP(U47,[1]Scoring!$A$1:$B$179,2,FALSE))</f>
        <v>0</v>
      </c>
    </row>
    <row r="48" spans="1:24" x14ac:dyDescent="0.2">
      <c r="A48" s="7">
        <v>43</v>
      </c>
      <c r="B48" s="7">
        <v>0</v>
      </c>
      <c r="C48" s="8" t="s">
        <v>57</v>
      </c>
      <c r="D48" s="7" t="s">
        <v>58</v>
      </c>
      <c r="E48" s="7">
        <v>31</v>
      </c>
      <c r="F48" s="9"/>
      <c r="G48" s="9"/>
      <c r="H48" s="3">
        <v>0</v>
      </c>
      <c r="I48" s="7"/>
      <c r="J48" s="8"/>
      <c r="K48" s="7"/>
      <c r="L48" s="5">
        <f>IF(I48="",0,VLOOKUP(I48,[1]Scoring!$A$1:$B$179,2,FALSE))</f>
        <v>0</v>
      </c>
      <c r="M48" s="7"/>
      <c r="N48" s="7"/>
      <c r="O48" s="7"/>
      <c r="P48" s="3">
        <f>IF(M48="",0,VLOOKUP(M48,[1]Scoring!$A$1:$B$179,2,FALSE))</f>
        <v>0</v>
      </c>
      <c r="Q48" s="6"/>
      <c r="R48" s="6"/>
      <c r="S48" s="6"/>
      <c r="T48" s="3">
        <f>IF(Q48="",0,VLOOKUP(Q48,[1]Scoring!$A$1:$B$179,2,FALSE))</f>
        <v>0</v>
      </c>
      <c r="U48" s="6"/>
      <c r="V48" s="6"/>
      <c r="W48" s="6"/>
      <c r="X48" s="3">
        <f>IF(U48="",0,VLOOKUP(U48,[1]Scoring!$A$1:$B$179,2,FALSE))</f>
        <v>0</v>
      </c>
    </row>
    <row r="49" spans="1:24" x14ac:dyDescent="0.2">
      <c r="A49" s="7">
        <v>43</v>
      </c>
      <c r="B49" s="7">
        <v>0</v>
      </c>
      <c r="C49" s="12" t="s">
        <v>59</v>
      </c>
      <c r="D49" s="11" t="s">
        <v>34</v>
      </c>
      <c r="E49" s="11">
        <v>31</v>
      </c>
      <c r="F49" s="13"/>
      <c r="G49" s="13"/>
      <c r="H49" s="14">
        <v>0</v>
      </c>
      <c r="I49" s="11"/>
      <c r="J49" s="12"/>
      <c r="K49" s="11"/>
      <c r="L49" s="15">
        <f>IF(I49="",0,VLOOKUP(I49,[1]Scoring!$A$1:$B$179,2,FALSE))</f>
        <v>0</v>
      </c>
      <c r="M49" s="11">
        <v>21</v>
      </c>
      <c r="N49" s="11"/>
      <c r="O49" s="11"/>
      <c r="P49" s="14">
        <v>0</v>
      </c>
      <c r="Q49" s="10"/>
      <c r="R49" s="10"/>
      <c r="S49" s="10"/>
      <c r="T49" s="14">
        <f>IF(Q49="",0,VLOOKUP(Q49,[1]Scoring!$A$1:$B$179,2,FALSE))</f>
        <v>0</v>
      </c>
      <c r="U49" s="10"/>
      <c r="V49" s="10"/>
      <c r="W49" s="10"/>
      <c r="X49" s="14">
        <f>IF(U49="",0,VLOOKUP(U49,[1]Scoring!$A$1:$B$179,2,FALSE))</f>
        <v>0</v>
      </c>
    </row>
    <row r="50" spans="1:24" x14ac:dyDescent="0.2">
      <c r="A50" s="7">
        <v>43</v>
      </c>
      <c r="B50" s="7">
        <v>0</v>
      </c>
      <c r="C50" s="8" t="s">
        <v>60</v>
      </c>
      <c r="D50" s="7" t="s">
        <v>22</v>
      </c>
      <c r="E50" s="7">
        <v>31</v>
      </c>
      <c r="F50" s="9"/>
      <c r="G50" s="9"/>
      <c r="H50" s="18">
        <v>0</v>
      </c>
      <c r="I50" s="7"/>
      <c r="J50" s="8"/>
      <c r="K50" s="7"/>
      <c r="L50" s="18">
        <f>IF(I50="",0,VLOOKUP(I50,[1]Scoring!$A$1:$B$179,2,FALSE))</f>
        <v>0</v>
      </c>
      <c r="M50" s="7"/>
      <c r="N50" s="7"/>
      <c r="O50" s="7"/>
      <c r="P50" s="18">
        <f>IF(M50="",0,VLOOKUP(M50,[1]Scoring!$A$1:$B$179,2,FALSE))</f>
        <v>0</v>
      </c>
      <c r="Q50" s="6"/>
      <c r="R50" s="6"/>
      <c r="S50" s="6"/>
      <c r="T50" s="16">
        <v>0</v>
      </c>
      <c r="U50" s="6"/>
      <c r="V50" s="6"/>
      <c r="W50" s="6"/>
      <c r="X50" s="16">
        <v>0</v>
      </c>
    </row>
    <row r="51" spans="1:24" x14ac:dyDescent="0.2">
      <c r="A51" s="7">
        <v>43</v>
      </c>
      <c r="B51" s="7">
        <v>0</v>
      </c>
      <c r="C51" s="8" t="s">
        <v>74</v>
      </c>
      <c r="D51" s="8" t="s">
        <v>18</v>
      </c>
      <c r="E51" s="7"/>
      <c r="F51" s="7"/>
      <c r="G51" s="7"/>
      <c r="H51" s="16">
        <v>0</v>
      </c>
      <c r="I51" s="7"/>
      <c r="J51" s="7"/>
      <c r="K51" s="7"/>
      <c r="L51" s="16">
        <v>0</v>
      </c>
      <c r="M51" s="8">
        <v>21</v>
      </c>
      <c r="N51" s="7"/>
      <c r="O51" s="7"/>
      <c r="P51" s="16">
        <v>0</v>
      </c>
      <c r="Q51" s="6"/>
      <c r="R51" s="6"/>
      <c r="S51" s="6"/>
      <c r="T51" s="16">
        <v>0</v>
      </c>
      <c r="U51" s="6"/>
      <c r="V51" s="6"/>
      <c r="W51" s="6"/>
      <c r="X51" s="16">
        <v>0</v>
      </c>
    </row>
  </sheetData>
  <autoFilter ref="A3:X4" xr:uid="{00000000-0009-0000-0000-000000000000}">
    <filterColumn colId="2" showButton="0"/>
    <filterColumn colId="4" showButton="0"/>
    <filterColumn colId="5" showButton="0"/>
    <filterColumn colId="6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6" showButton="0"/>
    <filterColumn colId="17" showButton="0"/>
    <filterColumn colId="18" showButton="0"/>
    <filterColumn colId="20" showButton="0"/>
    <filterColumn colId="21" showButton="0"/>
    <filterColumn colId="22" showButton="0"/>
  </autoFilter>
  <sortState ref="B6:Q51">
    <sortCondition descending="1" ref="B5:B51"/>
  </sortState>
  <mergeCells count="10">
    <mergeCell ref="A1:X1"/>
    <mergeCell ref="A2:X2"/>
    <mergeCell ref="A3:A4"/>
    <mergeCell ref="B3:B4"/>
    <mergeCell ref="C3:D3"/>
    <mergeCell ref="E3:H3"/>
    <mergeCell ref="I3:L3"/>
    <mergeCell ref="M3:P3"/>
    <mergeCell ref="Q3:T3"/>
    <mergeCell ref="U3:X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9"/>
  <sheetViews>
    <sheetView topLeftCell="A6" workbookViewId="0" xr3:uid="{958C4451-9541-5A59-BF78-D2F731DF1C81}">
      <selection activeCell="E33" sqref="E33"/>
    </sheetView>
  </sheetViews>
  <sheetFormatPr defaultRowHeight="15" x14ac:dyDescent="0.2"/>
  <cols>
    <col min="3" max="3" width="17.484375" bestFit="1" customWidth="1"/>
    <col min="4" max="4" width="9.4140625" bestFit="1" customWidth="1"/>
  </cols>
  <sheetData>
    <row r="1" spans="1:24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x14ac:dyDescent="0.2">
      <c r="A2" s="23" t="s">
        <v>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4" x14ac:dyDescent="0.2">
      <c r="A3" s="24" t="s">
        <v>2</v>
      </c>
      <c r="B3" s="24" t="s">
        <v>3</v>
      </c>
      <c r="C3" s="26" t="s">
        <v>4</v>
      </c>
      <c r="D3" s="27"/>
      <c r="E3" s="28" t="s">
        <v>5</v>
      </c>
      <c r="F3" s="26"/>
      <c r="G3" s="26"/>
      <c r="H3" s="27"/>
      <c r="I3" s="23" t="s">
        <v>6</v>
      </c>
      <c r="J3" s="23"/>
      <c r="K3" s="23"/>
      <c r="L3" s="23"/>
      <c r="M3" s="23" t="s">
        <v>7</v>
      </c>
      <c r="N3" s="23"/>
      <c r="O3" s="23"/>
      <c r="P3" s="23"/>
      <c r="Q3" s="23" t="s">
        <v>8</v>
      </c>
      <c r="R3" s="23"/>
      <c r="S3" s="23"/>
      <c r="T3" s="23"/>
      <c r="U3" s="23" t="s">
        <v>9</v>
      </c>
      <c r="V3" s="23"/>
      <c r="W3" s="23"/>
      <c r="X3" s="23"/>
    </row>
    <row r="4" spans="1:24" x14ac:dyDescent="0.2">
      <c r="A4" s="25"/>
      <c r="B4" s="25"/>
      <c r="C4" s="1" t="s">
        <v>10</v>
      </c>
      <c r="D4" s="2" t="s">
        <v>11</v>
      </c>
      <c r="E4" s="1" t="s">
        <v>12</v>
      </c>
      <c r="F4" s="2" t="s">
        <v>13</v>
      </c>
      <c r="G4" s="2" t="s">
        <v>14</v>
      </c>
      <c r="H4" s="3" t="s">
        <v>15</v>
      </c>
      <c r="I4" s="4" t="s">
        <v>16</v>
      </c>
      <c r="J4" s="4" t="s">
        <v>13</v>
      </c>
      <c r="K4" s="4" t="s">
        <v>14</v>
      </c>
      <c r="L4" s="3" t="s">
        <v>15</v>
      </c>
      <c r="M4" s="21" t="s">
        <v>12</v>
      </c>
      <c r="N4" s="21" t="s">
        <v>13</v>
      </c>
      <c r="O4" s="21" t="s">
        <v>14</v>
      </c>
      <c r="P4" s="3" t="s">
        <v>15</v>
      </c>
      <c r="Q4" s="22" t="s">
        <v>16</v>
      </c>
      <c r="R4" s="22" t="s">
        <v>13</v>
      </c>
      <c r="S4" s="22" t="s">
        <v>14</v>
      </c>
      <c r="T4" s="3" t="s">
        <v>15</v>
      </c>
      <c r="U4" s="22" t="s">
        <v>16</v>
      </c>
      <c r="V4" s="22" t="s">
        <v>13</v>
      </c>
      <c r="W4" s="22" t="s">
        <v>14</v>
      </c>
      <c r="X4" s="3" t="s">
        <v>15</v>
      </c>
    </row>
    <row r="5" spans="1:24" x14ac:dyDescent="0.2">
      <c r="A5" s="7">
        <v>1</v>
      </c>
      <c r="B5" s="7">
        <v>171</v>
      </c>
      <c r="C5" s="8" t="s">
        <v>79</v>
      </c>
      <c r="D5" s="7" t="s">
        <v>22</v>
      </c>
      <c r="E5" s="9">
        <v>4</v>
      </c>
      <c r="F5" s="9">
        <v>10</v>
      </c>
      <c r="G5" s="9">
        <v>13</v>
      </c>
      <c r="H5" s="3">
        <f>IF(E5="",0,VLOOKUP(E5,[1]Scoring!$A$1:$B$179,2,FALSE))</f>
        <v>55</v>
      </c>
      <c r="I5" s="8">
        <v>5</v>
      </c>
      <c r="J5" s="7">
        <v>12</v>
      </c>
      <c r="K5" s="8">
        <v>13</v>
      </c>
      <c r="L5" s="3">
        <f>IF(I5="",0,VLOOKUP(I5,[1]Scoring!$A$1:$B$179,2,FALSE))</f>
        <v>51</v>
      </c>
      <c r="M5" s="7">
        <v>3</v>
      </c>
      <c r="N5" s="7">
        <v>12</v>
      </c>
      <c r="O5" s="7">
        <v>14</v>
      </c>
      <c r="P5" s="3">
        <f>IF(M5="",0,VLOOKUP(M5,[1]Scoring!$A$1:$B$179,2,FALSE))</f>
        <v>65</v>
      </c>
      <c r="Q5" s="6"/>
      <c r="R5" s="6"/>
      <c r="S5" s="6"/>
      <c r="T5" s="3">
        <f>IF(Q5="",0,VLOOKUP(Q5,[1]Scoring!$A$1:$B$179,2,FALSE))</f>
        <v>0</v>
      </c>
      <c r="U5" s="6"/>
      <c r="V5" s="6"/>
      <c r="W5" s="6"/>
      <c r="X5" s="3">
        <f>IF(U5="",0,VLOOKUP(U5,[1]Scoring!$A$1:$B$179,2,FALSE))</f>
        <v>0</v>
      </c>
    </row>
    <row r="6" spans="1:24" x14ac:dyDescent="0.2">
      <c r="A6" s="7">
        <v>2</v>
      </c>
      <c r="B6" s="7">
        <v>160</v>
      </c>
      <c r="C6" s="8" t="s">
        <v>95</v>
      </c>
      <c r="D6" s="8" t="s">
        <v>22</v>
      </c>
      <c r="E6" s="6"/>
      <c r="F6" s="6"/>
      <c r="G6" s="6"/>
      <c r="H6" s="3">
        <f>IF(E6="",0,VLOOKUP(E6,[1]Scoring!$A$1:$B$179,2,FALSE))</f>
        <v>0</v>
      </c>
      <c r="I6" s="7">
        <v>2</v>
      </c>
      <c r="J6" s="7">
        <v>13</v>
      </c>
      <c r="K6" s="7">
        <v>16</v>
      </c>
      <c r="L6" s="3">
        <f>IF(I6="",0,VLOOKUP(I6,[1]Scoring!$A$1:$B$179,2,FALSE))</f>
        <v>80</v>
      </c>
      <c r="M6" s="7">
        <v>2</v>
      </c>
      <c r="N6" s="7">
        <v>13</v>
      </c>
      <c r="O6" s="7">
        <v>39</v>
      </c>
      <c r="P6" s="3">
        <f>IF(M6="",0,VLOOKUP(M6,[1]Scoring!$A$1:$B$179,2,FALSE))</f>
        <v>80</v>
      </c>
      <c r="Q6" s="6"/>
      <c r="R6" s="6"/>
      <c r="S6" s="6"/>
      <c r="T6" s="3">
        <f>IF(Q6="",0,VLOOKUP(Q6,[1]Scoring!$A$1:$B$179,2,FALSE))</f>
        <v>0</v>
      </c>
      <c r="U6" s="6"/>
      <c r="V6" s="6"/>
      <c r="W6" s="6"/>
      <c r="X6" s="3">
        <f>IF(U6="",0,VLOOKUP(U6,[1]Scoring!$A$1:$B$179,2,FALSE))</f>
        <v>0</v>
      </c>
    </row>
    <row r="7" spans="1:24" x14ac:dyDescent="0.2">
      <c r="A7" s="7">
        <v>3</v>
      </c>
      <c r="B7" s="7">
        <v>155</v>
      </c>
      <c r="C7" s="8" t="s">
        <v>97</v>
      </c>
      <c r="D7" s="8" t="s">
        <v>49</v>
      </c>
      <c r="E7" s="6"/>
      <c r="F7" s="6"/>
      <c r="G7" s="6"/>
      <c r="H7" s="3">
        <f>IF(E7="",0,VLOOKUP(E7,[1]Scoring!$A$1:$B$179,2,FALSE))</f>
        <v>0</v>
      </c>
      <c r="I7" s="8">
        <v>4</v>
      </c>
      <c r="J7" s="8">
        <v>13</v>
      </c>
      <c r="K7" s="8">
        <v>32</v>
      </c>
      <c r="L7" s="3">
        <f>IF(I7="",0,VLOOKUP(I7,[1]Scoring!$A$1:$B$179,2,FALSE))</f>
        <v>55</v>
      </c>
      <c r="M7" s="7">
        <v>1</v>
      </c>
      <c r="N7" s="7">
        <v>13</v>
      </c>
      <c r="O7" s="7">
        <v>21</v>
      </c>
      <c r="P7" s="3">
        <f>IF(M7="",0,VLOOKUP(M7,[1]Scoring!$A$1:$B$179,2,FALSE))</f>
        <v>100</v>
      </c>
      <c r="Q7" s="6"/>
      <c r="R7" s="6"/>
      <c r="S7" s="6"/>
      <c r="T7" s="3">
        <f>IF(Q7="",0,VLOOKUP(Q7,[1]Scoring!$A$1:$B$179,2,FALSE))</f>
        <v>0</v>
      </c>
      <c r="U7" s="6"/>
      <c r="V7" s="6"/>
      <c r="W7" s="6"/>
      <c r="X7" s="3">
        <f>IF(U7="",0,VLOOKUP(U7,[1]Scoring!$A$1:$B$179,2,FALSE))</f>
        <v>0</v>
      </c>
    </row>
    <row r="8" spans="1:24" x14ac:dyDescent="0.2">
      <c r="A8" s="7">
        <v>4</v>
      </c>
      <c r="B8" s="7">
        <v>127</v>
      </c>
      <c r="C8" s="8" t="s">
        <v>85</v>
      </c>
      <c r="D8" s="7" t="s">
        <v>34</v>
      </c>
      <c r="E8" s="9">
        <v>9</v>
      </c>
      <c r="F8" s="9">
        <v>8</v>
      </c>
      <c r="G8" s="9">
        <v>8</v>
      </c>
      <c r="H8" s="3">
        <f>IF(E8="",0,VLOOKUP(E8,[1]Scoring!$A$1:$B$179,2,FALSE))</f>
        <v>37</v>
      </c>
      <c r="I8" s="8">
        <v>6</v>
      </c>
      <c r="J8" s="7">
        <v>12</v>
      </c>
      <c r="K8" s="7">
        <v>20</v>
      </c>
      <c r="L8" s="3">
        <f>IF(I8="",0,VLOOKUP(I8,[1]Scoring!$A$1:$B$179,2,FALSE))</f>
        <v>47</v>
      </c>
      <c r="M8" s="7">
        <v>7</v>
      </c>
      <c r="N8" s="7">
        <v>11</v>
      </c>
      <c r="O8" s="7">
        <v>19</v>
      </c>
      <c r="P8" s="3">
        <f>IF(M8="",0,VLOOKUP(M8,[1]Scoring!$A$1:$B$179,2,FALSE))</f>
        <v>43</v>
      </c>
      <c r="Q8" s="6"/>
      <c r="R8" s="6"/>
      <c r="S8" s="6"/>
      <c r="T8" s="3">
        <f>IF(Q8="",0,VLOOKUP(Q8,[1]Scoring!$A$1:$B$179,2,FALSE))</f>
        <v>0</v>
      </c>
      <c r="U8" s="6"/>
      <c r="V8" s="6"/>
      <c r="W8" s="6"/>
      <c r="X8" s="3">
        <f>IF(U8="",0,VLOOKUP(U8,[1]Scoring!$A$1:$B$179,2,FALSE))</f>
        <v>0</v>
      </c>
    </row>
    <row r="9" spans="1:24" x14ac:dyDescent="0.2">
      <c r="A9" s="7">
        <v>5</v>
      </c>
      <c r="B9" s="7">
        <v>118</v>
      </c>
      <c r="C9" s="8" t="s">
        <v>86</v>
      </c>
      <c r="D9" s="7" t="s">
        <v>56</v>
      </c>
      <c r="E9" s="9">
        <v>11</v>
      </c>
      <c r="F9" s="9">
        <v>8</v>
      </c>
      <c r="G9" s="9">
        <v>10</v>
      </c>
      <c r="H9" s="3">
        <f>IF(E9="",0,VLOOKUP(E9,[1]Scoring!$A$1:$B$179,2,FALSE))</f>
        <v>31</v>
      </c>
      <c r="I9" s="7">
        <v>8</v>
      </c>
      <c r="J9" s="7">
        <v>12</v>
      </c>
      <c r="K9" s="7">
        <v>27</v>
      </c>
      <c r="L9" s="3">
        <f>IF(I9="",0,VLOOKUP(I9,[1]Scoring!$A$1:$B$179,2,FALSE))</f>
        <v>40</v>
      </c>
      <c r="M9" s="7">
        <v>6</v>
      </c>
      <c r="N9" s="7">
        <v>11</v>
      </c>
      <c r="O9" s="7">
        <v>17</v>
      </c>
      <c r="P9" s="3">
        <f>IF(M9="",0,VLOOKUP(M9,[1]Scoring!$A$1:$B$179,2,FALSE))</f>
        <v>47</v>
      </c>
      <c r="Q9" s="6"/>
      <c r="R9" s="6"/>
      <c r="S9" s="6"/>
      <c r="T9" s="3">
        <f>IF(Q9="",0,VLOOKUP(Q9,[1]Scoring!$A$1:$B$179,2,FALSE))</f>
        <v>0</v>
      </c>
      <c r="U9" s="6"/>
      <c r="V9" s="6"/>
      <c r="W9" s="6"/>
      <c r="X9" s="3">
        <f>IF(U9="",0,VLOOKUP(U9,[1]Scoring!$A$1:$B$179,2,FALSE))</f>
        <v>0</v>
      </c>
    </row>
    <row r="10" spans="1:24" x14ac:dyDescent="0.2">
      <c r="A10" s="7">
        <v>6</v>
      </c>
      <c r="B10" s="7">
        <v>117</v>
      </c>
      <c r="C10" s="8" t="s">
        <v>82</v>
      </c>
      <c r="D10" s="7" t="s">
        <v>22</v>
      </c>
      <c r="E10" s="9">
        <v>7</v>
      </c>
      <c r="F10" s="9">
        <v>9</v>
      </c>
      <c r="G10" s="9">
        <v>22</v>
      </c>
      <c r="H10" s="3">
        <f>IF(E10="",0,VLOOKUP(E10,[1]Scoring!$A$1:$B$179,2,FALSE))</f>
        <v>43</v>
      </c>
      <c r="I10" s="8">
        <v>10</v>
      </c>
      <c r="J10" s="7">
        <v>8</v>
      </c>
      <c r="K10" s="8">
        <v>8</v>
      </c>
      <c r="L10" s="3">
        <f>IF(I10="",0,VLOOKUP(I10,[1]Scoring!$A$1:$B$179,2,FALSE))</f>
        <v>34</v>
      </c>
      <c r="M10" s="7">
        <v>8</v>
      </c>
      <c r="N10" s="7">
        <v>10</v>
      </c>
      <c r="O10" s="7">
        <v>13</v>
      </c>
      <c r="P10" s="3">
        <f>IF(M10="",0,VLOOKUP(M10,[1]Scoring!$A$1:$B$179,2,FALSE))</f>
        <v>40</v>
      </c>
      <c r="Q10" s="6"/>
      <c r="R10" s="6"/>
      <c r="S10" s="6"/>
      <c r="T10" s="3">
        <f>IF(Q10="",0,VLOOKUP(Q10,[1]Scoring!$A$1:$B$179,2,FALSE))</f>
        <v>0</v>
      </c>
      <c r="U10" s="6"/>
      <c r="V10" s="6"/>
      <c r="W10" s="6"/>
      <c r="X10" s="3">
        <f>IF(U10="",0,VLOOKUP(U10,[1]Scoring!$A$1:$B$179,2,FALSE))</f>
        <v>0</v>
      </c>
    </row>
    <row r="11" spans="1:24" x14ac:dyDescent="0.2">
      <c r="A11" s="7">
        <v>7</v>
      </c>
      <c r="B11" s="7">
        <v>105</v>
      </c>
      <c r="C11" s="8" t="s">
        <v>87</v>
      </c>
      <c r="D11" s="7" t="s">
        <v>40</v>
      </c>
      <c r="E11" s="9">
        <v>12</v>
      </c>
      <c r="F11" s="9">
        <v>8</v>
      </c>
      <c r="G11" s="9">
        <v>11</v>
      </c>
      <c r="H11" s="3">
        <f>IF(E11="",0,VLOOKUP(E11,[1]Scoring!$A$1:$B$179,2,FALSE))</f>
        <v>28</v>
      </c>
      <c r="I11" s="7">
        <v>9</v>
      </c>
      <c r="J11" s="7">
        <v>11</v>
      </c>
      <c r="K11" s="7">
        <v>18</v>
      </c>
      <c r="L11" s="3">
        <f>IF(I11="",0,VLOOKUP(I11,[1]Scoring!$A$1:$B$179,2,FALSE))</f>
        <v>37</v>
      </c>
      <c r="M11" s="7">
        <v>8</v>
      </c>
      <c r="N11" s="7">
        <v>10</v>
      </c>
      <c r="O11" s="7">
        <v>13</v>
      </c>
      <c r="P11" s="3">
        <f>IF(M11="",0,VLOOKUP(M11,[1]Scoring!$A$1:$B$179,2,FALSE))</f>
        <v>40</v>
      </c>
      <c r="Q11" s="6"/>
      <c r="R11" s="6"/>
      <c r="S11" s="6"/>
      <c r="T11" s="3">
        <f>IF(Q11="",0,VLOOKUP(Q11,[1]Scoring!$A$1:$B$179,2,FALSE))</f>
        <v>0</v>
      </c>
      <c r="U11" s="6"/>
      <c r="V11" s="6"/>
      <c r="W11" s="6"/>
      <c r="X11" s="3">
        <f>IF(U11="",0,VLOOKUP(U11,[1]Scoring!$A$1:$B$179,2,FALSE))</f>
        <v>0</v>
      </c>
    </row>
    <row r="12" spans="1:24" x14ac:dyDescent="0.2">
      <c r="A12" s="7">
        <v>8</v>
      </c>
      <c r="B12" s="7">
        <v>102</v>
      </c>
      <c r="C12" s="8" t="s">
        <v>84</v>
      </c>
      <c r="D12" s="7" t="s">
        <v>18</v>
      </c>
      <c r="E12" s="9">
        <v>9</v>
      </c>
      <c r="F12" s="9">
        <v>8</v>
      </c>
      <c r="G12" s="9">
        <v>8</v>
      </c>
      <c r="H12" s="3">
        <f>IF(E12="",0,VLOOKUP(E12,[1]Scoring!$A$1:$B$179,2,FALSE))</f>
        <v>37</v>
      </c>
      <c r="I12" s="8"/>
      <c r="J12" s="7"/>
      <c r="K12" s="8"/>
      <c r="L12" s="3">
        <f>IF(I12="",0,VLOOKUP(I12,[1]Scoring!$A$1:$B$179,2,FALSE))</f>
        <v>0</v>
      </c>
      <c r="M12" s="7">
        <v>3</v>
      </c>
      <c r="N12" s="7">
        <v>12</v>
      </c>
      <c r="O12" s="7">
        <v>14</v>
      </c>
      <c r="P12" s="3">
        <f>IF(M12="",0,VLOOKUP(M12,[1]Scoring!$A$1:$B$179,2,FALSE))</f>
        <v>65</v>
      </c>
      <c r="Q12" s="6"/>
      <c r="R12" s="6"/>
      <c r="S12" s="6"/>
      <c r="T12" s="3">
        <f>IF(Q12="",0,VLOOKUP(Q12,[1]Scoring!$A$1:$B$179,2,FALSE))</f>
        <v>0</v>
      </c>
      <c r="U12" s="6"/>
      <c r="V12" s="6"/>
      <c r="W12" s="6"/>
      <c r="X12" s="3">
        <f>IF(U12="",0,VLOOKUP(U12,[1]Scoring!$A$1:$B$179,2,FALSE))</f>
        <v>0</v>
      </c>
    </row>
    <row r="13" spans="1:24" x14ac:dyDescent="0.2">
      <c r="A13" s="7">
        <v>9</v>
      </c>
      <c r="B13" s="7">
        <v>100</v>
      </c>
      <c r="C13" s="8" t="s">
        <v>76</v>
      </c>
      <c r="D13" s="7" t="s">
        <v>31</v>
      </c>
      <c r="E13" s="9">
        <v>1</v>
      </c>
      <c r="F13" s="9">
        <v>13</v>
      </c>
      <c r="G13" s="9">
        <v>18</v>
      </c>
      <c r="H13" s="3">
        <f>IF(E13="",0,VLOOKUP(E13,[1]Scoring!$A$1:$B$179,2,FALSE))</f>
        <v>100</v>
      </c>
      <c r="I13" s="8"/>
      <c r="J13" s="7"/>
      <c r="K13" s="8"/>
      <c r="L13" s="3">
        <f>IF(I13="",0,VLOOKUP(I13,[1]Scoring!$A$1:$B$179,2,FALSE))</f>
        <v>0</v>
      </c>
      <c r="M13" s="7"/>
      <c r="N13" s="7"/>
      <c r="O13" s="7"/>
      <c r="P13" s="3">
        <f>IF(M13="",0,VLOOKUP(M13,[1]Scoring!$A$1:$B$179,2,FALSE))</f>
        <v>0</v>
      </c>
      <c r="Q13" s="6"/>
      <c r="R13" s="6"/>
      <c r="S13" s="6"/>
      <c r="T13" s="3">
        <f>IF(Q13="",0,VLOOKUP(Q13,[1]Scoring!$A$1:$B$179,2,FALSE))</f>
        <v>0</v>
      </c>
      <c r="U13" s="6"/>
      <c r="V13" s="6"/>
      <c r="W13" s="6"/>
      <c r="X13" s="3">
        <f>IF(U13="",0,VLOOKUP(U13,[1]Scoring!$A$1:$B$179,2,FALSE))</f>
        <v>0</v>
      </c>
    </row>
    <row r="14" spans="1:24" x14ac:dyDescent="0.2">
      <c r="A14" s="7">
        <v>9</v>
      </c>
      <c r="B14" s="7">
        <v>100</v>
      </c>
      <c r="C14" s="8" t="s">
        <v>94</v>
      </c>
      <c r="D14" s="8" t="s">
        <v>22</v>
      </c>
      <c r="E14" s="6"/>
      <c r="F14" s="6"/>
      <c r="G14" s="6"/>
      <c r="H14" s="3">
        <f>IF(E14="",0,VLOOKUP(E14,[1]Scoring!$A$1:$B$179,2,FALSE))</f>
        <v>0</v>
      </c>
      <c r="I14" s="7">
        <v>1</v>
      </c>
      <c r="J14" s="7">
        <v>14</v>
      </c>
      <c r="K14" s="7">
        <v>20</v>
      </c>
      <c r="L14" s="3">
        <f>IF(I14="",0,VLOOKUP(I14,[1]Scoring!$A$1:$B$179,2,FALSE))</f>
        <v>100</v>
      </c>
      <c r="M14" s="7"/>
      <c r="N14" s="7"/>
      <c r="O14" s="7"/>
      <c r="P14" s="3">
        <f>IF(M14="",0,VLOOKUP(M14,[1]Scoring!$A$1:$B$179,2,FALSE))</f>
        <v>0</v>
      </c>
      <c r="Q14" s="6"/>
      <c r="R14" s="6"/>
      <c r="S14" s="6"/>
      <c r="T14" s="3">
        <f>IF(Q14="",0,VLOOKUP(Q14,[1]Scoring!$A$1:$B$179,2,FALSE))</f>
        <v>0</v>
      </c>
      <c r="U14" s="6"/>
      <c r="V14" s="6"/>
      <c r="W14" s="6"/>
      <c r="X14" s="3">
        <f>IF(U14="",0,VLOOKUP(U14,[1]Scoring!$A$1:$B$179,2,FALSE))</f>
        <v>0</v>
      </c>
    </row>
    <row r="15" spans="1:24" x14ac:dyDescent="0.2">
      <c r="A15" s="7">
        <v>11</v>
      </c>
      <c r="B15" s="7">
        <v>94</v>
      </c>
      <c r="C15" s="8" t="s">
        <v>98</v>
      </c>
      <c r="D15" s="8" t="s">
        <v>34</v>
      </c>
      <c r="E15" s="6"/>
      <c r="F15" s="6"/>
      <c r="G15" s="6"/>
      <c r="H15" s="3">
        <f>IF(E15="",0,VLOOKUP(E15,[1]Scoring!$A$1:$B$179,2,FALSE))</f>
        <v>0</v>
      </c>
      <c r="I15" s="8">
        <v>7</v>
      </c>
      <c r="J15" s="8">
        <v>12</v>
      </c>
      <c r="K15" s="8">
        <v>24</v>
      </c>
      <c r="L15" s="3">
        <f>IF(I15="",0,VLOOKUP(I15,[1]Scoring!$A$1:$B$179,2,FALSE))</f>
        <v>43</v>
      </c>
      <c r="M15" s="7">
        <v>5</v>
      </c>
      <c r="N15" s="7">
        <v>12</v>
      </c>
      <c r="O15" s="7">
        <v>26</v>
      </c>
      <c r="P15" s="3">
        <f>IF(M15="",0,VLOOKUP(M15,[1]Scoring!$A$1:$B$179,2,FALSE))</f>
        <v>51</v>
      </c>
      <c r="Q15" s="6"/>
      <c r="R15" s="6"/>
      <c r="S15" s="6"/>
      <c r="T15" s="3">
        <f>IF(Q15="",0,VLOOKUP(Q15,[1]Scoring!$A$1:$B$179,2,FALSE))</f>
        <v>0</v>
      </c>
      <c r="U15" s="6"/>
      <c r="V15" s="6"/>
      <c r="W15" s="6"/>
      <c r="X15" s="3">
        <f>IF(U15="",0,VLOOKUP(U15,[1]Scoring!$A$1:$B$179,2,FALSE))</f>
        <v>0</v>
      </c>
    </row>
    <row r="16" spans="1:24" x14ac:dyDescent="0.2">
      <c r="A16" s="7">
        <v>12</v>
      </c>
      <c r="B16" s="7">
        <v>80</v>
      </c>
      <c r="C16" s="8" t="s">
        <v>77</v>
      </c>
      <c r="D16" s="7" t="s">
        <v>22</v>
      </c>
      <c r="E16" s="9">
        <v>2</v>
      </c>
      <c r="F16" s="9">
        <v>12</v>
      </c>
      <c r="G16" s="9">
        <v>21</v>
      </c>
      <c r="H16" s="3">
        <f>IF(E16="",0,VLOOKUP(E16,[1]Scoring!$A$1:$B$179,2,FALSE))</f>
        <v>80</v>
      </c>
      <c r="I16" s="8"/>
      <c r="J16" s="7"/>
      <c r="K16" s="8"/>
      <c r="L16" s="3">
        <f>IF(I16="",0,VLOOKUP(I16,[1]Scoring!$A$1:$B$179,2,FALSE))</f>
        <v>0</v>
      </c>
      <c r="M16" s="7"/>
      <c r="N16" s="7"/>
      <c r="O16" s="7"/>
      <c r="P16" s="3">
        <f>IF(M16="",0,VLOOKUP(M16,[1]Scoring!$A$1:$B$179,2,FALSE))</f>
        <v>0</v>
      </c>
      <c r="Q16" s="6"/>
      <c r="R16" s="6"/>
      <c r="S16" s="6"/>
      <c r="T16" s="3">
        <f>IF(Q16="",0,VLOOKUP(Q16,[1]Scoring!$A$1:$B$179,2,FALSE))</f>
        <v>0</v>
      </c>
      <c r="U16" s="6"/>
      <c r="V16" s="6"/>
      <c r="W16" s="6"/>
      <c r="X16" s="3">
        <f>IF(U16="",0,VLOOKUP(U16,[1]Scoring!$A$1:$B$179,2,FALSE))</f>
        <v>0</v>
      </c>
    </row>
    <row r="17" spans="1:24" x14ac:dyDescent="0.2">
      <c r="A17" s="7">
        <v>13</v>
      </c>
      <c r="B17" s="7">
        <v>79</v>
      </c>
      <c r="C17" s="8" t="s">
        <v>80</v>
      </c>
      <c r="D17" s="7" t="s">
        <v>18</v>
      </c>
      <c r="E17" s="9">
        <v>5</v>
      </c>
      <c r="F17" s="9">
        <v>10</v>
      </c>
      <c r="G17" s="9">
        <v>21</v>
      </c>
      <c r="H17" s="3">
        <f>IF(E17="",0,VLOOKUP(E17,[1]Scoring!$A$1:$B$179,2,FALSE))</f>
        <v>51</v>
      </c>
      <c r="I17" s="8"/>
      <c r="J17" s="7"/>
      <c r="K17" s="8"/>
      <c r="L17" s="3">
        <f>IF(I17="",0,VLOOKUP(I17,[1]Scoring!$A$1:$B$179,2,FALSE))</f>
        <v>0</v>
      </c>
      <c r="M17" s="7">
        <v>12</v>
      </c>
      <c r="N17" s="7">
        <v>8</v>
      </c>
      <c r="O17" s="7">
        <v>11</v>
      </c>
      <c r="P17" s="3">
        <f>IF(M17="",0,VLOOKUP(M17,[1]Scoring!$A$1:$B$179,2,FALSE))</f>
        <v>28</v>
      </c>
      <c r="Q17" s="6"/>
      <c r="R17" s="6"/>
      <c r="S17" s="6"/>
      <c r="T17" s="3">
        <f>IF(Q17="",0,VLOOKUP(Q17,[1]Scoring!$A$1:$B$179,2,FALSE))</f>
        <v>0</v>
      </c>
      <c r="U17" s="6"/>
      <c r="V17" s="6"/>
      <c r="W17" s="6"/>
      <c r="X17" s="3">
        <f>IF(U17="",0,VLOOKUP(U17,[1]Scoring!$A$1:$B$179,2,FALSE))</f>
        <v>0</v>
      </c>
    </row>
    <row r="18" spans="1:24" x14ac:dyDescent="0.2">
      <c r="A18" s="7">
        <v>14</v>
      </c>
      <c r="B18" s="7">
        <v>65</v>
      </c>
      <c r="C18" s="8" t="s">
        <v>78</v>
      </c>
      <c r="D18" s="7" t="s">
        <v>34</v>
      </c>
      <c r="E18" s="9">
        <v>3</v>
      </c>
      <c r="F18" s="9">
        <v>11</v>
      </c>
      <c r="G18" s="9">
        <v>17</v>
      </c>
      <c r="H18" s="3">
        <f>IF(E18="",0,VLOOKUP(E18,[1]Scoring!$A$1:$B$179,2,FALSE))</f>
        <v>65</v>
      </c>
      <c r="I18" s="8"/>
      <c r="J18" s="7"/>
      <c r="K18" s="8"/>
      <c r="L18" s="3">
        <f>IF(I18="",0,VLOOKUP(I18,[1]Scoring!$A$1:$B$179,2,FALSE))</f>
        <v>0</v>
      </c>
      <c r="M18" s="7"/>
      <c r="N18" s="7"/>
      <c r="O18" s="7"/>
      <c r="P18" s="3">
        <f>IF(M18="",0,VLOOKUP(M18,[1]Scoring!$A$1:$B$179,2,FALSE))</f>
        <v>0</v>
      </c>
      <c r="Q18" s="6"/>
      <c r="R18" s="6"/>
      <c r="S18" s="6"/>
      <c r="T18" s="3">
        <f>IF(Q18="",0,VLOOKUP(Q18,[1]Scoring!$A$1:$B$179,2,FALSE))</f>
        <v>0</v>
      </c>
      <c r="U18" s="6"/>
      <c r="V18" s="6"/>
      <c r="W18" s="6"/>
      <c r="X18" s="3">
        <f>IF(U18="",0,VLOOKUP(U18,[1]Scoring!$A$1:$B$179,2,FALSE))</f>
        <v>0</v>
      </c>
    </row>
    <row r="19" spans="1:24" x14ac:dyDescent="0.2">
      <c r="A19" s="7">
        <v>14</v>
      </c>
      <c r="B19" s="7">
        <v>65</v>
      </c>
      <c r="C19" s="8" t="s">
        <v>96</v>
      </c>
      <c r="D19" s="8" t="s">
        <v>22</v>
      </c>
      <c r="E19" s="6"/>
      <c r="F19" s="6"/>
      <c r="G19" s="6"/>
      <c r="H19" s="3">
        <f>IF(E19="",0,VLOOKUP(E19,[1]Scoring!$A$1:$B$179,2,FALSE))</f>
        <v>0</v>
      </c>
      <c r="I19" s="7">
        <v>3</v>
      </c>
      <c r="J19" s="7">
        <v>13</v>
      </c>
      <c r="K19" s="7">
        <v>30</v>
      </c>
      <c r="L19" s="3">
        <f>IF(I19="",0,VLOOKUP(I19,[1]Scoring!$A$1:$B$179,2,FALSE))</f>
        <v>65</v>
      </c>
      <c r="M19" s="7"/>
      <c r="N19" s="7"/>
      <c r="O19" s="7"/>
      <c r="P19" s="3">
        <f>IF(M19="",0,VLOOKUP(M19,[1]Scoring!$A$1:$B$179,2,FALSE))</f>
        <v>0</v>
      </c>
      <c r="Q19" s="6"/>
      <c r="R19" s="6"/>
      <c r="S19" s="6"/>
      <c r="T19" s="3">
        <f>IF(Q19="",0,VLOOKUP(Q19,[1]Scoring!$A$1:$B$179,2,FALSE))</f>
        <v>0</v>
      </c>
      <c r="U19" s="6"/>
      <c r="V19" s="6"/>
      <c r="W19" s="6"/>
      <c r="X19" s="3">
        <f>IF(U19="",0,VLOOKUP(U19,[1]Scoring!$A$1:$B$179,2,FALSE))</f>
        <v>0</v>
      </c>
    </row>
    <row r="20" spans="1:24" x14ac:dyDescent="0.2">
      <c r="A20" s="7">
        <v>16</v>
      </c>
      <c r="B20" s="7">
        <v>57</v>
      </c>
      <c r="C20" s="8" t="s">
        <v>88</v>
      </c>
      <c r="D20" s="7" t="s">
        <v>20</v>
      </c>
      <c r="E20" s="9">
        <v>13</v>
      </c>
      <c r="F20" s="9">
        <v>8</v>
      </c>
      <c r="G20" s="9">
        <v>12</v>
      </c>
      <c r="H20" s="3">
        <f>IF(E20="",0,VLOOKUP(E20,[1]Scoring!$A$1:$B$179,2,FALSE))</f>
        <v>26</v>
      </c>
      <c r="I20" s="7"/>
      <c r="J20" s="7"/>
      <c r="K20" s="7"/>
      <c r="L20" s="3">
        <f>IF(I20="",0,VLOOKUP(I20,[1]Scoring!$A$1:$B$179,2,FALSE))</f>
        <v>0</v>
      </c>
      <c r="M20" s="7">
        <v>11</v>
      </c>
      <c r="N20" s="7">
        <v>9</v>
      </c>
      <c r="O20" s="7">
        <v>11</v>
      </c>
      <c r="P20" s="3">
        <f>IF(M20="",0,VLOOKUP(M20,[1]Scoring!$A$1:$B$179,2,FALSE))</f>
        <v>31</v>
      </c>
      <c r="Q20" s="6"/>
      <c r="R20" s="6"/>
      <c r="S20" s="6"/>
      <c r="T20" s="3">
        <f>IF(Q20="",0,VLOOKUP(Q20,[1]Scoring!$A$1:$B$179,2,FALSE))</f>
        <v>0</v>
      </c>
      <c r="U20" s="6"/>
      <c r="V20" s="6"/>
      <c r="W20" s="6"/>
      <c r="X20" s="3">
        <f>IF(U20="",0,VLOOKUP(U20,[1]Scoring!$A$1:$B$179,2,FALSE))</f>
        <v>0</v>
      </c>
    </row>
    <row r="21" spans="1:24" x14ac:dyDescent="0.2">
      <c r="A21" s="7">
        <v>17</v>
      </c>
      <c r="B21" s="7">
        <v>55</v>
      </c>
      <c r="C21" s="7" t="s">
        <v>89</v>
      </c>
      <c r="D21" s="7" t="s">
        <v>49</v>
      </c>
      <c r="E21" s="9">
        <v>14</v>
      </c>
      <c r="F21" s="9">
        <v>7</v>
      </c>
      <c r="G21" s="9">
        <v>7</v>
      </c>
      <c r="H21" s="3">
        <f>IF(E21="",0,VLOOKUP(E21,[1]Scoring!$A$1:$B$179,2,FALSE))</f>
        <v>24</v>
      </c>
      <c r="I21" s="7">
        <v>11</v>
      </c>
      <c r="J21" s="7">
        <v>7</v>
      </c>
      <c r="K21" s="7">
        <v>10</v>
      </c>
      <c r="L21" s="3">
        <f>IF(I21="",0,VLOOKUP(I21,[1]Scoring!$A$1:$B$179,2,FALSE))</f>
        <v>31</v>
      </c>
      <c r="M21" s="7"/>
      <c r="N21" s="7"/>
      <c r="O21" s="7"/>
      <c r="P21" s="3">
        <f>IF(M21="",0,VLOOKUP(M21,[1]Scoring!$A$1:$B$179,2,FALSE))</f>
        <v>0</v>
      </c>
      <c r="Q21" s="6"/>
      <c r="R21" s="6"/>
      <c r="S21" s="6"/>
      <c r="T21" s="3">
        <f>IF(Q21="",0,VLOOKUP(Q21,[1]Scoring!$A$1:$B$179,2,FALSE))</f>
        <v>0</v>
      </c>
      <c r="U21" s="6"/>
      <c r="V21" s="6"/>
      <c r="W21" s="6"/>
      <c r="X21" s="3">
        <f>IF(U21="",0,VLOOKUP(U21,[1]Scoring!$A$1:$B$179,2,FALSE))</f>
        <v>0</v>
      </c>
    </row>
    <row r="22" spans="1:24" x14ac:dyDescent="0.2">
      <c r="A22" s="7">
        <v>18</v>
      </c>
      <c r="B22" s="7">
        <v>47</v>
      </c>
      <c r="C22" s="7" t="s">
        <v>81</v>
      </c>
      <c r="D22" s="7" t="s">
        <v>22</v>
      </c>
      <c r="E22" s="9">
        <v>6</v>
      </c>
      <c r="F22" s="9">
        <v>9</v>
      </c>
      <c r="G22" s="9">
        <v>17</v>
      </c>
      <c r="H22" s="3">
        <f>IF(E22="",0,VLOOKUP(E22,[1]Scoring!$A$1:$B$179,2,FALSE))</f>
        <v>47</v>
      </c>
      <c r="I22" s="8"/>
      <c r="J22" s="7"/>
      <c r="K22" s="8"/>
      <c r="L22" s="3">
        <f>IF(I22="",0,VLOOKUP(I22,[1]Scoring!$A$1:$B$179,2,FALSE))</f>
        <v>0</v>
      </c>
      <c r="M22" s="7"/>
      <c r="N22" s="7"/>
      <c r="O22" s="7"/>
      <c r="P22" s="3">
        <f>IF(M22="",0,VLOOKUP(M22,[1]Scoring!$A$1:$B$179,2,FALSE))</f>
        <v>0</v>
      </c>
      <c r="Q22" s="6"/>
      <c r="R22" s="6"/>
      <c r="S22" s="6"/>
      <c r="T22" s="3">
        <f>IF(Q22="",0,VLOOKUP(Q22,[1]Scoring!$A$1:$B$179,2,FALSE))</f>
        <v>0</v>
      </c>
      <c r="U22" s="6"/>
      <c r="V22" s="6"/>
      <c r="W22" s="6"/>
      <c r="X22" s="3">
        <f>IF(U22="",0,VLOOKUP(U22,[1]Scoring!$A$1:$B$179,2,FALSE))</f>
        <v>0</v>
      </c>
    </row>
    <row r="23" spans="1:24" x14ac:dyDescent="0.2">
      <c r="A23" s="7">
        <v>19</v>
      </c>
      <c r="B23" s="7">
        <v>40</v>
      </c>
      <c r="C23" s="7" t="s">
        <v>83</v>
      </c>
      <c r="D23" s="7" t="s">
        <v>22</v>
      </c>
      <c r="E23" s="9">
        <v>8</v>
      </c>
      <c r="F23" s="9">
        <v>9</v>
      </c>
      <c r="G23" s="9">
        <v>24</v>
      </c>
      <c r="H23" s="3">
        <f>IF(E23="",0,VLOOKUP(E23,[1]Scoring!$A$1:$B$179,2,FALSE))</f>
        <v>40</v>
      </c>
      <c r="I23" s="8"/>
      <c r="J23" s="7"/>
      <c r="K23" s="8"/>
      <c r="L23" s="3">
        <f>IF(I23="",0,VLOOKUP(I23,[1]Scoring!$A$1:$B$179,2,FALSE))</f>
        <v>0</v>
      </c>
      <c r="M23" s="7"/>
      <c r="N23" s="7"/>
      <c r="O23" s="7"/>
      <c r="P23" s="3">
        <f>IF(M23="",0,VLOOKUP(M23,[1]Scoring!$A$1:$B$179,2,FALSE))</f>
        <v>0</v>
      </c>
      <c r="Q23" s="6"/>
      <c r="R23" s="6"/>
      <c r="S23" s="6"/>
      <c r="T23" s="3">
        <f>IF(Q23="",0,VLOOKUP(Q23,[1]Scoring!$A$1:$B$179,2,FALSE))</f>
        <v>0</v>
      </c>
      <c r="U23" s="6"/>
      <c r="V23" s="6"/>
      <c r="W23" s="6"/>
      <c r="X23" s="3">
        <f>IF(U23="",0,VLOOKUP(U23,[1]Scoring!$A$1:$B$179,2,FALSE))</f>
        <v>0</v>
      </c>
    </row>
    <row r="24" spans="1:24" x14ac:dyDescent="0.2">
      <c r="A24" s="7">
        <v>20</v>
      </c>
      <c r="B24" s="7">
        <v>34</v>
      </c>
      <c r="C24" s="8" t="s">
        <v>99</v>
      </c>
      <c r="D24" s="8" t="s">
        <v>22</v>
      </c>
      <c r="E24" s="6"/>
      <c r="F24" s="6"/>
      <c r="G24" s="6"/>
      <c r="H24" s="3">
        <f>IF(E24="",0,VLOOKUP(E24,[1]Scoring!$A$1:$B$179,2,FALSE))</f>
        <v>0</v>
      </c>
      <c r="I24" s="6"/>
      <c r="J24" s="6"/>
      <c r="K24" s="6"/>
      <c r="L24" s="3">
        <f>IF(I24="",0,VLOOKUP(I24,[1]Scoring!$A$1:$B$179,2,FALSE))</f>
        <v>0</v>
      </c>
      <c r="M24" s="8">
        <v>10</v>
      </c>
      <c r="N24" s="8">
        <v>10</v>
      </c>
      <c r="O24" s="8">
        <v>16</v>
      </c>
      <c r="P24" s="3">
        <f>IF(M24="",0,VLOOKUP(M24,[1]Scoring!$A$1:$B$179,2,FALSE))</f>
        <v>34</v>
      </c>
      <c r="Q24" s="6"/>
      <c r="R24" s="6"/>
      <c r="S24" s="6"/>
      <c r="T24" s="3">
        <f>IF(Q24="",0,VLOOKUP(Q24,[1]Scoring!$A$1:$B$179,2,FALSE))</f>
        <v>0</v>
      </c>
      <c r="U24" s="6"/>
      <c r="V24" s="6"/>
      <c r="W24" s="6"/>
      <c r="X24" s="3">
        <f>IF(U24="",0,VLOOKUP(U24,[1]Scoring!$A$1:$B$179,2,FALSE))</f>
        <v>0</v>
      </c>
    </row>
    <row r="25" spans="1:24" x14ac:dyDescent="0.2">
      <c r="A25" s="7">
        <v>21</v>
      </c>
      <c r="B25" s="7">
        <v>26</v>
      </c>
      <c r="C25" s="8" t="s">
        <v>100</v>
      </c>
      <c r="D25" s="8" t="s">
        <v>22</v>
      </c>
      <c r="E25" s="6"/>
      <c r="F25" s="6"/>
      <c r="G25" s="6"/>
      <c r="H25" s="19">
        <f>IF(E25="",0,VLOOKUP(E25,[1]Scoring!$A$1:$B$179,2,FALSE))</f>
        <v>0</v>
      </c>
      <c r="I25" s="6"/>
      <c r="J25" s="6"/>
      <c r="K25" s="6"/>
      <c r="L25" s="19">
        <f>IF(I25="",0,VLOOKUP(I25,[1]Scoring!$A$1:$B$179,2,FALSE))</f>
        <v>0</v>
      </c>
      <c r="M25" s="8">
        <v>13</v>
      </c>
      <c r="N25" s="8">
        <v>7</v>
      </c>
      <c r="O25" s="8">
        <v>15</v>
      </c>
      <c r="P25" s="19">
        <f>IF(M25="",0,VLOOKUP(M25,[1]Scoring!$A$1:$B$179,2,FALSE))</f>
        <v>26</v>
      </c>
      <c r="Q25" s="6"/>
      <c r="R25" s="6"/>
      <c r="S25" s="6"/>
      <c r="T25" s="3">
        <f>IF(Q25="",0,VLOOKUP(Q25,[1]Scoring!$A$1:$B$179,2,FALSE))</f>
        <v>0</v>
      </c>
      <c r="U25" s="6"/>
      <c r="V25" s="6"/>
      <c r="W25" s="6"/>
      <c r="X25" s="3">
        <f>IF(U25="",0,VLOOKUP(U25,[1]Scoring!$A$1:$B$179,2,FALSE))</f>
        <v>0</v>
      </c>
    </row>
    <row r="26" spans="1:24" x14ac:dyDescent="0.2">
      <c r="A26" s="7">
        <v>22</v>
      </c>
      <c r="B26" s="7">
        <v>22</v>
      </c>
      <c r="C26" s="12" t="s">
        <v>90</v>
      </c>
      <c r="D26" s="11" t="s">
        <v>176</v>
      </c>
      <c r="E26" s="13">
        <v>15</v>
      </c>
      <c r="F26" s="13">
        <v>6</v>
      </c>
      <c r="G26" s="13">
        <v>13</v>
      </c>
      <c r="H26" s="3">
        <f>IF(E26="",0,VLOOKUP(E26,[1]Scoring!$A$1:$B$179,2,FALSE))</f>
        <v>22</v>
      </c>
      <c r="I26" s="11"/>
      <c r="J26" s="11"/>
      <c r="K26" s="11"/>
      <c r="L26" s="3">
        <f>IF(I26="",0,VLOOKUP(I26,[1]Scoring!$A$1:$B$179,2,FALSE))</f>
        <v>0</v>
      </c>
      <c r="M26" s="11"/>
      <c r="N26" s="11"/>
      <c r="O26" s="11"/>
      <c r="P26" s="3">
        <f>IF(M26="",0,VLOOKUP(M26,[1]Scoring!$A$1:$B$179,2,FALSE))</f>
        <v>0</v>
      </c>
      <c r="Q26" s="10"/>
      <c r="R26" s="10"/>
      <c r="S26" s="10"/>
      <c r="T26" s="3">
        <f>IF(Q26="",0,VLOOKUP(Q26,[1]Scoring!$A$1:$B$179,2,FALSE))</f>
        <v>0</v>
      </c>
      <c r="U26" s="10"/>
      <c r="V26" s="10"/>
      <c r="W26" s="10"/>
      <c r="X26" s="3">
        <f>IF(U26="",0,VLOOKUP(U26,[1]Scoring!$A$1:$B$179,2,FALSE))</f>
        <v>0</v>
      </c>
    </row>
    <row r="27" spans="1:24" x14ac:dyDescent="0.2">
      <c r="A27" s="7">
        <v>23</v>
      </c>
      <c r="B27" s="7">
        <v>0</v>
      </c>
      <c r="C27" s="8" t="s">
        <v>91</v>
      </c>
      <c r="D27" s="7" t="s">
        <v>92</v>
      </c>
      <c r="E27" s="9">
        <v>16</v>
      </c>
      <c r="F27" s="9"/>
      <c r="G27" s="7"/>
      <c r="H27" s="3">
        <v>0</v>
      </c>
      <c r="I27" s="7"/>
      <c r="J27" s="7"/>
      <c r="K27" s="7"/>
      <c r="L27" s="3">
        <f>IF(I27="",0,VLOOKUP(I27,[1]Scoring!$A$1:$B$179,2,FALSE))</f>
        <v>0</v>
      </c>
      <c r="M27" s="7"/>
      <c r="N27" s="7"/>
      <c r="O27" s="7"/>
      <c r="P27" s="3">
        <f>IF(M27="",0,VLOOKUP(M27,[1]Scoring!$A$1:$B$179,2,FALSE))</f>
        <v>0</v>
      </c>
      <c r="Q27" s="6"/>
      <c r="R27" s="6"/>
      <c r="S27" s="6"/>
      <c r="T27" s="3">
        <f>IF(Q27="",0,VLOOKUP(Q27,[1]Scoring!$A$1:$B$179,2,FALSE))</f>
        <v>0</v>
      </c>
      <c r="U27" s="6"/>
      <c r="V27" s="6"/>
      <c r="W27" s="6"/>
      <c r="X27" s="3">
        <f>IF(U27="",0,VLOOKUP(U27,[1]Scoring!$A$1:$B$179,2,FALSE))</f>
        <v>0</v>
      </c>
    </row>
    <row r="28" spans="1:24" x14ac:dyDescent="0.2">
      <c r="A28" s="7">
        <v>23</v>
      </c>
      <c r="B28" s="7">
        <v>0</v>
      </c>
      <c r="C28" s="12" t="s">
        <v>93</v>
      </c>
      <c r="D28" s="11" t="s">
        <v>22</v>
      </c>
      <c r="E28" s="13">
        <v>16</v>
      </c>
      <c r="F28" s="10"/>
      <c r="G28" s="11"/>
      <c r="H28" s="14">
        <v>0</v>
      </c>
      <c r="I28" s="11"/>
      <c r="J28" s="11"/>
      <c r="K28" s="11"/>
      <c r="L28" s="14">
        <f>IF(I28="",0,VLOOKUP(I28,[1]Scoring!$A$1:$B$179,2,FALSE))</f>
        <v>0</v>
      </c>
      <c r="M28" s="11">
        <v>14</v>
      </c>
      <c r="N28" s="11"/>
      <c r="O28" s="11"/>
      <c r="P28" s="14">
        <v>0</v>
      </c>
      <c r="Q28" s="10"/>
      <c r="R28" s="10"/>
      <c r="S28" s="10"/>
      <c r="T28" s="14">
        <f>IF(Q28="",0,VLOOKUP(Q28,[1]Scoring!$A$1:$B$179,2,FALSE))</f>
        <v>0</v>
      </c>
      <c r="U28" s="10"/>
      <c r="V28" s="10"/>
      <c r="W28" s="10"/>
      <c r="X28" s="14">
        <f>IF(U28="",0,VLOOKUP(U28,[1]Scoring!$A$1:$B$179,2,FALSE))</f>
        <v>0</v>
      </c>
    </row>
    <row r="29" spans="1:24" x14ac:dyDescent="0.2">
      <c r="A29" s="7">
        <v>23</v>
      </c>
      <c r="B29" s="7">
        <v>0</v>
      </c>
      <c r="C29" s="8" t="s">
        <v>101</v>
      </c>
      <c r="D29" s="8" t="s">
        <v>18</v>
      </c>
      <c r="E29" s="6"/>
      <c r="F29" s="6"/>
      <c r="G29" s="6"/>
      <c r="H29" s="16">
        <v>0</v>
      </c>
      <c r="I29" s="7"/>
      <c r="J29" s="7"/>
      <c r="K29" s="7"/>
      <c r="L29" s="16">
        <v>0</v>
      </c>
      <c r="M29" s="8">
        <v>14</v>
      </c>
      <c r="N29" s="7"/>
      <c r="O29" s="7"/>
      <c r="P29" s="16">
        <v>0</v>
      </c>
      <c r="Q29" s="6"/>
      <c r="R29" s="6"/>
      <c r="S29" s="6"/>
      <c r="T29" s="16">
        <v>0</v>
      </c>
      <c r="U29" s="6"/>
      <c r="V29" s="6"/>
      <c r="W29" s="6"/>
      <c r="X29" s="16">
        <v>0</v>
      </c>
    </row>
  </sheetData>
  <autoFilter ref="A3:X4" xr:uid="{00000000-0009-0000-0000-000001000000}">
    <filterColumn colId="2" showButton="0"/>
    <filterColumn colId="4" showButton="0"/>
    <filterColumn colId="5" showButton="0"/>
    <filterColumn colId="6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6" showButton="0"/>
    <filterColumn colId="17" showButton="0"/>
    <filterColumn colId="18" showButton="0"/>
    <filterColumn colId="20" showButton="0"/>
    <filterColumn colId="21" showButton="0"/>
    <filterColumn colId="22" showButton="0"/>
  </autoFilter>
  <sortState ref="B6:P29">
    <sortCondition descending="1" ref="B5:B29"/>
  </sortState>
  <mergeCells count="10">
    <mergeCell ref="A1:X1"/>
    <mergeCell ref="A2:X2"/>
    <mergeCell ref="A3:A4"/>
    <mergeCell ref="B3:B4"/>
    <mergeCell ref="C3:D3"/>
    <mergeCell ref="E3:H3"/>
    <mergeCell ref="I3:L3"/>
    <mergeCell ref="M3:P3"/>
    <mergeCell ref="Q3:T3"/>
    <mergeCell ref="U3:X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3"/>
  <sheetViews>
    <sheetView workbookViewId="0" xr3:uid="{842E5F09-E766-5B8D-85AF-A39847EA96FD}">
      <selection activeCell="C51" sqref="C51"/>
    </sheetView>
  </sheetViews>
  <sheetFormatPr defaultRowHeight="15" x14ac:dyDescent="0.2"/>
  <cols>
    <col min="3" max="3" width="16.41015625" bestFit="1" customWidth="1"/>
    <col min="4" max="4" width="9.55078125" bestFit="1" customWidth="1"/>
  </cols>
  <sheetData>
    <row r="1" spans="1:24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x14ac:dyDescent="0.2">
      <c r="A2" s="23" t="s">
        <v>102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4" x14ac:dyDescent="0.2">
      <c r="A3" s="24" t="s">
        <v>2</v>
      </c>
      <c r="B3" s="24" t="s">
        <v>3</v>
      </c>
      <c r="C3" s="23" t="s">
        <v>4</v>
      </c>
      <c r="D3" s="23"/>
      <c r="E3" s="23" t="s">
        <v>5</v>
      </c>
      <c r="F3" s="23"/>
      <c r="G3" s="23"/>
      <c r="H3" s="23"/>
      <c r="I3" s="23" t="s">
        <v>6</v>
      </c>
      <c r="J3" s="23"/>
      <c r="K3" s="23"/>
      <c r="L3" s="23"/>
      <c r="M3" s="30" t="s">
        <v>7</v>
      </c>
      <c r="N3" s="30"/>
      <c r="O3" s="30"/>
      <c r="P3" s="30"/>
      <c r="Q3" s="30" t="s">
        <v>8</v>
      </c>
      <c r="R3" s="30"/>
      <c r="S3" s="30"/>
      <c r="T3" s="30"/>
      <c r="U3" s="30" t="s">
        <v>9</v>
      </c>
      <c r="V3" s="30"/>
      <c r="W3" s="30"/>
      <c r="X3" s="30"/>
    </row>
    <row r="4" spans="1:24" x14ac:dyDescent="0.2">
      <c r="A4" s="25"/>
      <c r="B4" s="25"/>
      <c r="C4" s="1" t="s">
        <v>10</v>
      </c>
      <c r="D4" s="1" t="s">
        <v>11</v>
      </c>
      <c r="E4" s="1" t="s">
        <v>12</v>
      </c>
      <c r="F4" s="1" t="s">
        <v>13</v>
      </c>
      <c r="G4" s="1" t="s">
        <v>14</v>
      </c>
      <c r="H4" s="3" t="s">
        <v>15</v>
      </c>
      <c r="I4" s="4" t="s">
        <v>16</v>
      </c>
      <c r="J4" s="4" t="s">
        <v>13</v>
      </c>
      <c r="K4" s="4" t="s">
        <v>14</v>
      </c>
      <c r="L4" s="3" t="s">
        <v>15</v>
      </c>
      <c r="M4" s="1" t="s">
        <v>12</v>
      </c>
      <c r="N4" s="1" t="s">
        <v>13</v>
      </c>
      <c r="O4" s="1" t="s">
        <v>14</v>
      </c>
      <c r="P4" s="3" t="s">
        <v>15</v>
      </c>
      <c r="Q4" s="4" t="s">
        <v>16</v>
      </c>
      <c r="R4" s="4" t="s">
        <v>13</v>
      </c>
      <c r="S4" s="4" t="s">
        <v>14</v>
      </c>
      <c r="T4" s="3" t="s">
        <v>15</v>
      </c>
      <c r="U4" s="4" t="s">
        <v>16</v>
      </c>
      <c r="V4" s="4" t="s">
        <v>13</v>
      </c>
      <c r="W4" s="4" t="s">
        <v>14</v>
      </c>
      <c r="X4" s="3" t="s">
        <v>15</v>
      </c>
    </row>
    <row r="5" spans="1:24" x14ac:dyDescent="0.2">
      <c r="A5" s="7">
        <v>1</v>
      </c>
      <c r="B5" s="7">
        <v>245</v>
      </c>
      <c r="C5" s="7" t="s">
        <v>105</v>
      </c>
      <c r="D5" s="7" t="s">
        <v>22</v>
      </c>
      <c r="E5" s="7">
        <v>3</v>
      </c>
      <c r="F5" s="9">
        <v>28</v>
      </c>
      <c r="G5" s="9">
        <v>37</v>
      </c>
      <c r="H5" s="3">
        <f>IF(E5="",0,VLOOKUP('[1]Muški-asevi'!E7,[1]Scoring!$A$1:$B$179,2,FALSE))</f>
        <v>65</v>
      </c>
      <c r="I5" s="7">
        <v>1</v>
      </c>
      <c r="J5" s="7">
        <v>29</v>
      </c>
      <c r="K5" s="7">
        <v>34</v>
      </c>
      <c r="L5" s="3">
        <f>IF(I5="",0,VLOOKUP('[1]Muški-asevi'!I7,[1]Scoring!$A$1:$B$179,2,FALSE))</f>
        <v>100</v>
      </c>
      <c r="M5" s="7">
        <v>2</v>
      </c>
      <c r="N5" s="7">
        <v>29</v>
      </c>
      <c r="O5" s="7">
        <v>33</v>
      </c>
      <c r="P5" s="3">
        <f>IF(M5="",0,VLOOKUP('[1]Muški-asevi'!M7,[1]Scoring!$A$1:$B$179,2,FALSE))</f>
        <v>80</v>
      </c>
      <c r="Q5" s="6"/>
      <c r="R5" s="6"/>
      <c r="S5" s="6"/>
      <c r="T5" s="3">
        <f>IF(Q5="",0,VLOOKUP('[1]Muški-asevi'!Q5,[1]Scoring!$A$1:$B$179,2,FALSE))</f>
        <v>0</v>
      </c>
      <c r="U5" s="6"/>
      <c r="V5" s="6"/>
      <c r="W5" s="6"/>
      <c r="X5" s="3">
        <f>IF(U5="",0,VLOOKUP('[1]Muški-asevi'!U5,[1]Scoring!$A$1:$B$179,2,FALSE))</f>
        <v>0</v>
      </c>
    </row>
    <row r="6" spans="1:24" x14ac:dyDescent="0.2">
      <c r="A6" s="7">
        <v>2</v>
      </c>
      <c r="B6" s="7">
        <v>180</v>
      </c>
      <c r="C6" s="7" t="s">
        <v>103</v>
      </c>
      <c r="D6" s="7" t="s">
        <v>22</v>
      </c>
      <c r="E6" s="7">
        <v>1</v>
      </c>
      <c r="F6" s="9">
        <v>30</v>
      </c>
      <c r="G6" s="9">
        <v>64</v>
      </c>
      <c r="H6" s="3">
        <f>IF(E6="",0,VLOOKUP('[1]Muški-asevi'!E5,[1]Scoring!$A$1:$B$179,2,FALSE))</f>
        <v>100</v>
      </c>
      <c r="I6" s="7">
        <v>2</v>
      </c>
      <c r="J6" s="7">
        <v>29</v>
      </c>
      <c r="K6" s="7">
        <v>36</v>
      </c>
      <c r="L6" s="3">
        <f>IF(I6="",0,VLOOKUP('[1]Muški-asevi'!I5,[1]Scoring!$A$1:$B$179,2,FALSE))</f>
        <v>80</v>
      </c>
      <c r="M6" s="7"/>
      <c r="N6" s="7"/>
      <c r="O6" s="7"/>
      <c r="P6" s="3">
        <f>IF(M6="",0,VLOOKUP('[1]Muški-asevi'!M5,[1]Scoring!$A$1:$B$179,2,FALSE))</f>
        <v>0</v>
      </c>
      <c r="Q6" s="6"/>
      <c r="R6" s="6"/>
      <c r="S6" s="6"/>
      <c r="T6" s="3">
        <f>IF(Q6="",0,VLOOKUP('[1]Muški-asevi'!Q6,[1]Scoring!$A$1:$B$179,2,FALSE))</f>
        <v>0</v>
      </c>
      <c r="U6" s="6"/>
      <c r="V6" s="6"/>
      <c r="W6" s="6"/>
      <c r="X6" s="3">
        <f>IF(U6="",0,VLOOKUP('[1]Muški-asevi'!U6,[1]Scoring!$A$1:$B$179,2,FALSE))</f>
        <v>0</v>
      </c>
    </row>
    <row r="7" spans="1:24" x14ac:dyDescent="0.2">
      <c r="A7" s="7">
        <v>3</v>
      </c>
      <c r="B7" s="7">
        <v>178</v>
      </c>
      <c r="C7" s="7" t="s">
        <v>104</v>
      </c>
      <c r="D7" s="7" t="s">
        <v>22</v>
      </c>
      <c r="E7" s="7">
        <v>2</v>
      </c>
      <c r="F7" s="9">
        <v>29</v>
      </c>
      <c r="G7" s="9">
        <v>60</v>
      </c>
      <c r="H7" s="3">
        <f>IF(E7="",0,VLOOKUP('[1]Muški-asevi'!E6,[1]Scoring!$A$1:$B$179,2,FALSE))</f>
        <v>80</v>
      </c>
      <c r="I7" s="7">
        <v>5</v>
      </c>
      <c r="J7" s="7">
        <v>29</v>
      </c>
      <c r="K7" s="7">
        <v>73</v>
      </c>
      <c r="L7" s="3">
        <f>IF(I7="",0,VLOOKUP('[1]Muški-asevi'!I6,[1]Scoring!$A$1:$B$179,2,FALSE))</f>
        <v>51</v>
      </c>
      <c r="M7" s="7">
        <v>6</v>
      </c>
      <c r="N7" s="7">
        <v>25</v>
      </c>
      <c r="O7" s="7">
        <v>29</v>
      </c>
      <c r="P7" s="3">
        <f>IF(M7="",0,VLOOKUP('[1]Muški-asevi'!M6,[1]Scoring!$A$1:$B$179,2,FALSE))</f>
        <v>47</v>
      </c>
      <c r="Q7" s="6"/>
      <c r="R7" s="6"/>
      <c r="S7" s="6"/>
      <c r="T7" s="3">
        <f>IF(Q7="",0,VLOOKUP('[1]Muški-asevi'!Q7,[1]Scoring!$A$1:$B$179,2,FALSE))</f>
        <v>0</v>
      </c>
      <c r="U7" s="6"/>
      <c r="V7" s="6"/>
      <c r="W7" s="6"/>
      <c r="X7" s="3">
        <f>IF(U7="",0,VLOOKUP('[1]Muški-asevi'!U7,[1]Scoring!$A$1:$B$179,2,FALSE))</f>
        <v>0</v>
      </c>
    </row>
    <row r="8" spans="1:24" x14ac:dyDescent="0.2">
      <c r="A8" s="7">
        <v>4</v>
      </c>
      <c r="B8" s="7">
        <v>165</v>
      </c>
      <c r="C8" s="8" t="s">
        <v>145</v>
      </c>
      <c r="D8" s="8" t="s">
        <v>22</v>
      </c>
      <c r="E8" s="6"/>
      <c r="F8" s="6"/>
      <c r="G8" s="6"/>
      <c r="H8" s="3">
        <f>IF(E8="",0,VLOOKUP('[1]Muški-asevi'!E45,[1]Scoring!$A$1:$B$179,2,FALSE))</f>
        <v>0</v>
      </c>
      <c r="I8" s="8">
        <v>3</v>
      </c>
      <c r="J8" s="8">
        <v>29</v>
      </c>
      <c r="K8" s="8">
        <v>43</v>
      </c>
      <c r="L8" s="3">
        <f>IF(I8="",0,VLOOKUP('[1]Muški-asevi'!I45,[1]Scoring!$A$1:$B$179,2,FALSE))</f>
        <v>65</v>
      </c>
      <c r="M8" s="7">
        <v>1</v>
      </c>
      <c r="N8" s="7">
        <v>30</v>
      </c>
      <c r="O8" s="7">
        <v>43</v>
      </c>
      <c r="P8" s="3">
        <f>IF(M8="",0,VLOOKUP('[1]Muški-asevi'!M45,[1]Scoring!$A$1:$B$179,2,FALSE))</f>
        <v>100</v>
      </c>
      <c r="Q8" s="6"/>
      <c r="R8" s="6"/>
      <c r="S8" s="6"/>
      <c r="T8" s="3">
        <f>IF(Q8="",0,VLOOKUP('[1]Muški-asevi'!Q8,[1]Scoring!$A$1:$B$179,2,FALSE))</f>
        <v>0</v>
      </c>
      <c r="U8" s="6"/>
      <c r="V8" s="6"/>
      <c r="W8" s="6"/>
      <c r="X8" s="3">
        <f>IF(U8="",0,VLOOKUP('[1]Muški-asevi'!U8,[1]Scoring!$A$1:$B$179,2,FALSE))</f>
        <v>0</v>
      </c>
    </row>
    <row r="9" spans="1:24" x14ac:dyDescent="0.2">
      <c r="A9" s="7">
        <v>5</v>
      </c>
      <c r="B9" s="7">
        <v>138</v>
      </c>
      <c r="C9" s="7" t="s">
        <v>106</v>
      </c>
      <c r="D9" s="7" t="s">
        <v>34</v>
      </c>
      <c r="E9" s="7">
        <v>4</v>
      </c>
      <c r="F9" s="9">
        <v>26</v>
      </c>
      <c r="G9" s="9">
        <v>35</v>
      </c>
      <c r="H9" s="3">
        <f>IF(E9="",0,VLOOKUP('[1]Muški-asevi'!E8,[1]Scoring!$A$1:$B$179,2,FALSE))</f>
        <v>55</v>
      </c>
      <c r="I9" s="7">
        <v>7</v>
      </c>
      <c r="J9" s="7">
        <v>26</v>
      </c>
      <c r="K9" s="7">
        <v>32</v>
      </c>
      <c r="L9" s="3">
        <f>IF(I9="",0,VLOOKUP('[1]Muški-asevi'!I8,[1]Scoring!$A$1:$B$179,2,FALSE))</f>
        <v>43</v>
      </c>
      <c r="M9" s="7">
        <v>8</v>
      </c>
      <c r="N9" s="7">
        <v>25</v>
      </c>
      <c r="O9" s="7">
        <v>33</v>
      </c>
      <c r="P9" s="3">
        <f>IF(M9="",0,VLOOKUP('[1]Muški-asevi'!M8,[1]Scoring!$A$1:$B$179,2,FALSE))</f>
        <v>40</v>
      </c>
      <c r="Q9" s="6"/>
      <c r="R9" s="6"/>
      <c r="S9" s="6"/>
      <c r="T9" s="3">
        <f>IF(Q9="",0,VLOOKUP('[1]Muški-asevi'!Q9,[1]Scoring!$A$1:$B$179,2,FALSE))</f>
        <v>0</v>
      </c>
      <c r="U9" s="6"/>
      <c r="V9" s="6"/>
      <c r="W9" s="6"/>
      <c r="X9" s="3">
        <f>IF(U9="",0,VLOOKUP('[1]Muški-asevi'!U9,[1]Scoring!$A$1:$B$179,2,FALSE))</f>
        <v>0</v>
      </c>
    </row>
    <row r="10" spans="1:24" x14ac:dyDescent="0.2">
      <c r="A10" s="7">
        <v>5</v>
      </c>
      <c r="B10" s="7">
        <v>138</v>
      </c>
      <c r="C10" s="7" t="s">
        <v>109</v>
      </c>
      <c r="D10" s="7" t="s">
        <v>22</v>
      </c>
      <c r="E10" s="7">
        <v>7</v>
      </c>
      <c r="F10" s="9">
        <v>24</v>
      </c>
      <c r="G10" s="9">
        <v>31</v>
      </c>
      <c r="H10" s="3">
        <f>IF(E10="",0,VLOOKUP('[1]Muški-asevi'!E11,[1]Scoring!$A$1:$B$179,2,FALSE))</f>
        <v>43</v>
      </c>
      <c r="I10" s="7">
        <v>8</v>
      </c>
      <c r="J10" s="7">
        <v>26</v>
      </c>
      <c r="K10" s="7">
        <v>35</v>
      </c>
      <c r="L10" s="3">
        <f>IF(I10="",0,VLOOKUP('[1]Muški-asevi'!I11,[1]Scoring!$A$1:$B$179,2,FALSE))</f>
        <v>40</v>
      </c>
      <c r="M10" s="7">
        <v>4</v>
      </c>
      <c r="N10" s="7">
        <v>26</v>
      </c>
      <c r="O10" s="7">
        <v>26</v>
      </c>
      <c r="P10" s="3">
        <f>IF(M10="",0,VLOOKUP('[1]Muški-asevi'!M11,[1]Scoring!$A$1:$B$179,2,FALSE))</f>
        <v>55</v>
      </c>
      <c r="Q10" s="6"/>
      <c r="R10" s="6"/>
      <c r="S10" s="6"/>
      <c r="T10" s="3">
        <f>IF(Q10="",0,VLOOKUP('[1]Muški-asevi'!Q10,[1]Scoring!$A$1:$B$179,2,FALSE))</f>
        <v>0</v>
      </c>
      <c r="U10" s="6"/>
      <c r="V10" s="6"/>
      <c r="W10" s="6"/>
      <c r="X10" s="3">
        <f>IF(U10="",0,VLOOKUP('[1]Muški-asevi'!U10,[1]Scoring!$A$1:$B$179,2,FALSE))</f>
        <v>0</v>
      </c>
    </row>
    <row r="11" spans="1:24" x14ac:dyDescent="0.2">
      <c r="A11" s="7">
        <v>7</v>
      </c>
      <c r="B11" s="7">
        <v>133</v>
      </c>
      <c r="C11" s="7" t="s">
        <v>107</v>
      </c>
      <c r="D11" s="7" t="s">
        <v>22</v>
      </c>
      <c r="E11" s="7">
        <v>5</v>
      </c>
      <c r="F11" s="9">
        <v>25</v>
      </c>
      <c r="G11" s="9">
        <v>37</v>
      </c>
      <c r="H11" s="3">
        <f>IF(E11="",0,VLOOKUP('[1]Muški-asevi'!E9,[1]Scoring!$A$1:$B$179,2,FALSE))</f>
        <v>51</v>
      </c>
      <c r="I11" s="7">
        <v>11</v>
      </c>
      <c r="J11" s="7">
        <v>25</v>
      </c>
      <c r="K11" s="7">
        <v>31</v>
      </c>
      <c r="L11" s="3">
        <f>IF(I11="",0,VLOOKUP('[1]Muški-asevi'!I9,[1]Scoring!$A$1:$B$179,2,FALSE))</f>
        <v>31</v>
      </c>
      <c r="M11" s="7">
        <v>5</v>
      </c>
      <c r="N11" s="7">
        <v>26</v>
      </c>
      <c r="O11" s="7">
        <v>36</v>
      </c>
      <c r="P11" s="3">
        <f>IF(M11="",0,VLOOKUP('[1]Muški-asevi'!M9,[1]Scoring!$A$1:$B$179,2,FALSE))</f>
        <v>51</v>
      </c>
      <c r="Q11" s="6"/>
      <c r="R11" s="6"/>
      <c r="S11" s="6"/>
      <c r="T11" s="3">
        <f>IF(Q11="",0,VLOOKUP('[1]Muški-asevi'!Q11,[1]Scoring!$A$1:$B$179,2,FALSE))</f>
        <v>0</v>
      </c>
      <c r="U11" s="6"/>
      <c r="V11" s="6"/>
      <c r="W11" s="6"/>
      <c r="X11" s="3">
        <f>IF(U11="",0,VLOOKUP('[1]Muški-asevi'!U11,[1]Scoring!$A$1:$B$179,2,FALSE))</f>
        <v>0</v>
      </c>
    </row>
    <row r="12" spans="1:24" x14ac:dyDescent="0.2">
      <c r="A12" s="7">
        <v>8</v>
      </c>
      <c r="B12" s="7">
        <v>120</v>
      </c>
      <c r="C12" s="7" t="s">
        <v>110</v>
      </c>
      <c r="D12" s="7" t="s">
        <v>22</v>
      </c>
      <c r="E12" s="7">
        <v>8</v>
      </c>
      <c r="F12" s="9">
        <v>24</v>
      </c>
      <c r="G12" s="9">
        <v>34</v>
      </c>
      <c r="H12" s="3">
        <f>IF(E12="",0,VLOOKUP('[1]Muški-asevi'!E12,[1]Scoring!$A$1:$B$179,2,FALSE))</f>
        <v>40</v>
      </c>
      <c r="I12" s="7">
        <v>9</v>
      </c>
      <c r="J12" s="7">
        <v>26</v>
      </c>
      <c r="K12" s="7">
        <v>49</v>
      </c>
      <c r="L12" s="3">
        <f>IF(I12="",0,VLOOKUP('[1]Muški-asevi'!I12,[1]Scoring!$A$1:$B$179,2,FALSE))</f>
        <v>37</v>
      </c>
      <c r="M12" s="7">
        <v>7</v>
      </c>
      <c r="N12" s="7">
        <v>25</v>
      </c>
      <c r="O12" s="7">
        <v>32</v>
      </c>
      <c r="P12" s="3">
        <f>IF(M12="",0,VLOOKUP('[1]Muški-asevi'!M12,[1]Scoring!$A$1:$B$179,2,FALSE))</f>
        <v>43</v>
      </c>
      <c r="Q12" s="6"/>
      <c r="R12" s="6"/>
      <c r="S12" s="6"/>
      <c r="T12" s="3">
        <f>IF(Q12="",0,VLOOKUP('[1]Muški-asevi'!Q12,[1]Scoring!$A$1:$B$179,2,FALSE))</f>
        <v>0</v>
      </c>
      <c r="U12" s="6"/>
      <c r="V12" s="6"/>
      <c r="W12" s="6"/>
      <c r="X12" s="3">
        <f>IF(U12="",0,VLOOKUP('[1]Muški-asevi'!U12,[1]Scoring!$A$1:$B$179,2,FALSE))</f>
        <v>0</v>
      </c>
    </row>
    <row r="13" spans="1:24" x14ac:dyDescent="0.2">
      <c r="A13" s="7">
        <v>9</v>
      </c>
      <c r="B13" s="7">
        <v>102</v>
      </c>
      <c r="C13" s="7" t="s">
        <v>111</v>
      </c>
      <c r="D13" s="7" t="s">
        <v>34</v>
      </c>
      <c r="E13" s="7">
        <v>9</v>
      </c>
      <c r="F13" s="9">
        <v>23</v>
      </c>
      <c r="G13" s="9">
        <v>30</v>
      </c>
      <c r="H13" s="3">
        <f>IF(E13="",0,VLOOKUP('[1]Muški-asevi'!E13,[1]Scoring!$A$1:$B$179,2,FALSE))</f>
        <v>37</v>
      </c>
      <c r="I13" s="7"/>
      <c r="J13" s="7"/>
      <c r="K13" s="7"/>
      <c r="L13" s="3">
        <f>IF(I13="",0,VLOOKUP('[1]Muški-asevi'!I13,[1]Scoring!$A$1:$B$179,2,FALSE))</f>
        <v>0</v>
      </c>
      <c r="M13" s="7">
        <v>3</v>
      </c>
      <c r="N13" s="7">
        <v>27</v>
      </c>
      <c r="O13" s="7">
        <v>52</v>
      </c>
      <c r="P13" s="3">
        <f>IF(M13="",0,VLOOKUP('[1]Muški-asevi'!M13,[1]Scoring!$A$1:$B$179,2,FALSE))</f>
        <v>65</v>
      </c>
      <c r="Q13" s="6"/>
      <c r="R13" s="6"/>
      <c r="S13" s="6"/>
      <c r="T13" s="3">
        <f>IF(Q13="",0,VLOOKUP('[1]Muški-asevi'!Q13,[1]Scoring!$A$1:$B$179,2,FALSE))</f>
        <v>0</v>
      </c>
      <c r="U13" s="6"/>
      <c r="V13" s="6"/>
      <c r="W13" s="6"/>
      <c r="X13" s="3">
        <f>IF(U13="",0,VLOOKUP('[1]Muški-asevi'!U13,[1]Scoring!$A$1:$B$179,2,FALSE))</f>
        <v>0</v>
      </c>
    </row>
    <row r="14" spans="1:24" x14ac:dyDescent="0.2">
      <c r="A14" s="7">
        <v>10</v>
      </c>
      <c r="B14" s="7">
        <v>84</v>
      </c>
      <c r="C14" s="8" t="s">
        <v>147</v>
      </c>
      <c r="D14" s="8" t="s">
        <v>22</v>
      </c>
      <c r="E14" s="6"/>
      <c r="F14" s="6"/>
      <c r="G14" s="6"/>
      <c r="H14" s="3">
        <f>IF(E14="",0,VLOOKUP('[1]Muški-asevi'!E47,[1]Scoring!$A$1:$B$179,2,FALSE))</f>
        <v>0</v>
      </c>
      <c r="I14" s="8">
        <v>6</v>
      </c>
      <c r="J14" s="8">
        <v>27</v>
      </c>
      <c r="K14" s="8">
        <v>32</v>
      </c>
      <c r="L14" s="3">
        <f>IF(I14="",0,VLOOKUP('[1]Muški-asevi'!I47,[1]Scoring!$A$1:$B$179,2,FALSE))</f>
        <v>47</v>
      </c>
      <c r="M14" s="7">
        <v>9</v>
      </c>
      <c r="N14" s="7">
        <v>23</v>
      </c>
      <c r="O14" s="7">
        <v>31</v>
      </c>
      <c r="P14" s="3">
        <f>IF(M14="",0,VLOOKUP('[1]Muški-asevi'!M47,[1]Scoring!$A$1:$B$179,2,FALSE))</f>
        <v>37</v>
      </c>
      <c r="Q14" s="6"/>
      <c r="R14" s="6"/>
      <c r="S14" s="6"/>
      <c r="T14" s="3">
        <f>IF(Q14="",0,VLOOKUP('[1]Muški-asevi'!Q14,[1]Scoring!$A$1:$B$179,2,FALSE))</f>
        <v>0</v>
      </c>
      <c r="U14" s="6"/>
      <c r="V14" s="6"/>
      <c r="W14" s="6"/>
      <c r="X14" s="3">
        <f>IF(U14="",0,VLOOKUP('[1]Muški-asevi'!U14,[1]Scoring!$A$1:$B$179,2,FALSE))</f>
        <v>0</v>
      </c>
    </row>
    <row r="15" spans="1:24" x14ac:dyDescent="0.2">
      <c r="A15" s="7">
        <v>11</v>
      </c>
      <c r="B15" s="7">
        <v>75</v>
      </c>
      <c r="C15" s="8" t="s">
        <v>108</v>
      </c>
      <c r="D15" s="7" t="s">
        <v>34</v>
      </c>
      <c r="E15" s="7">
        <v>6</v>
      </c>
      <c r="F15" s="9">
        <v>24</v>
      </c>
      <c r="G15" s="9">
        <v>27</v>
      </c>
      <c r="H15" s="3">
        <f>IF(E15="",0,VLOOKUP('[1]Muški-asevi'!E10,[1]Scoring!$A$1:$B$179,2,FALSE))</f>
        <v>47</v>
      </c>
      <c r="I15" s="7">
        <v>14</v>
      </c>
      <c r="J15" s="7">
        <v>24</v>
      </c>
      <c r="K15" s="7">
        <v>31</v>
      </c>
      <c r="L15" s="3">
        <f>IF(I15="",0,VLOOKUP('[1]Muški-asevi'!I10,[1]Scoring!$A$1:$B$179,2,FALSE))</f>
        <v>24</v>
      </c>
      <c r="M15" s="7">
        <v>27</v>
      </c>
      <c r="N15" s="7">
        <v>14</v>
      </c>
      <c r="O15" s="7">
        <v>14</v>
      </c>
      <c r="P15" s="3">
        <f>IF(M15="",0,VLOOKUP('[1]Muški-asevi'!M10,[1]Scoring!$A$1:$B$179,2,FALSE))</f>
        <v>4</v>
      </c>
      <c r="Q15" s="6"/>
      <c r="R15" s="6"/>
      <c r="S15" s="6"/>
      <c r="T15" s="3">
        <f>IF(Q15="",0,VLOOKUP('[1]Muški-asevi'!Q15,[1]Scoring!$A$1:$B$179,2,FALSE))</f>
        <v>0</v>
      </c>
      <c r="U15" s="6"/>
      <c r="V15" s="6"/>
      <c r="W15" s="6"/>
      <c r="X15" s="3">
        <f>IF(U15="",0,VLOOKUP('[1]Muški-asevi'!U15,[1]Scoring!$A$1:$B$179,2,FALSE))</f>
        <v>0</v>
      </c>
    </row>
    <row r="16" spans="1:24" x14ac:dyDescent="0.2">
      <c r="A16" s="7">
        <v>12</v>
      </c>
      <c r="B16" s="7">
        <v>65</v>
      </c>
      <c r="C16" s="7" t="s">
        <v>113</v>
      </c>
      <c r="D16" s="7" t="s">
        <v>114</v>
      </c>
      <c r="E16" s="7">
        <v>11</v>
      </c>
      <c r="F16" s="9">
        <v>23</v>
      </c>
      <c r="G16" s="9">
        <v>43</v>
      </c>
      <c r="H16" s="3">
        <f>IF(E16="",0,VLOOKUP('[1]Muški-asevi'!E15,[1]Scoring!$A$1:$B$179,2,FALSE))</f>
        <v>31</v>
      </c>
      <c r="I16" s="7">
        <v>10</v>
      </c>
      <c r="J16" s="7">
        <v>26</v>
      </c>
      <c r="K16" s="7">
        <v>52</v>
      </c>
      <c r="L16" s="3">
        <f>IF(I16="",0,VLOOKUP('[1]Muški-asevi'!I15,[1]Scoring!$A$1:$B$179,2,FALSE))</f>
        <v>34</v>
      </c>
      <c r="M16" s="7"/>
      <c r="N16" s="7"/>
      <c r="O16" s="7"/>
      <c r="P16" s="3">
        <f>IF(M16="",0,VLOOKUP('[1]Muški-asevi'!M15,[1]Scoring!$A$1:$B$179,2,FALSE))</f>
        <v>0</v>
      </c>
      <c r="Q16" s="6"/>
      <c r="R16" s="6"/>
      <c r="S16" s="6"/>
      <c r="T16" s="3">
        <f>IF(Q16="",0,VLOOKUP('[1]Muški-asevi'!Q16,[1]Scoring!$A$1:$B$179,2,FALSE))</f>
        <v>0</v>
      </c>
      <c r="U16" s="6"/>
      <c r="V16" s="6"/>
      <c r="W16" s="6"/>
      <c r="X16" s="3">
        <f>IF(U16="",0,VLOOKUP('[1]Muški-asevi'!U16,[1]Scoring!$A$1:$B$179,2,FALSE))</f>
        <v>0</v>
      </c>
    </row>
    <row r="17" spans="1:24" x14ac:dyDescent="0.2">
      <c r="A17" s="7">
        <v>13</v>
      </c>
      <c r="B17" s="7">
        <v>62</v>
      </c>
      <c r="C17" s="7" t="s">
        <v>115</v>
      </c>
      <c r="D17" s="7" t="s">
        <v>22</v>
      </c>
      <c r="E17" s="7">
        <v>12</v>
      </c>
      <c r="F17" s="9">
        <v>22</v>
      </c>
      <c r="G17" s="9">
        <v>26</v>
      </c>
      <c r="H17" s="3">
        <f>IF(E17="",0,VLOOKUP('[1]Muški-asevi'!E16,[1]Scoring!$A$1:$B$179,2,FALSE))</f>
        <v>28</v>
      </c>
      <c r="I17" s="7">
        <v>31</v>
      </c>
      <c r="J17" s="7"/>
      <c r="K17" s="7"/>
      <c r="L17" s="3">
        <v>0</v>
      </c>
      <c r="M17" s="7">
        <v>10</v>
      </c>
      <c r="N17" s="7">
        <v>23</v>
      </c>
      <c r="O17" s="7">
        <v>35</v>
      </c>
      <c r="P17" s="3">
        <f>IF(M17="",0,VLOOKUP('[1]Muški-asevi'!M16,[1]Scoring!$A$1:$B$179,2,FALSE))</f>
        <v>34</v>
      </c>
      <c r="Q17" s="6"/>
      <c r="R17" s="6"/>
      <c r="S17" s="6"/>
      <c r="T17" s="3">
        <f>IF(Q17="",0,VLOOKUP('[1]Muški-asevi'!Q17,[1]Scoring!$A$1:$B$179,2,FALSE))</f>
        <v>0</v>
      </c>
      <c r="U17" s="6"/>
      <c r="V17" s="6"/>
      <c r="W17" s="6"/>
      <c r="X17" s="3">
        <f>IF(U17="",0,VLOOKUP('[1]Muški-asevi'!U17,[1]Scoring!$A$1:$B$179,2,FALSE))</f>
        <v>0</v>
      </c>
    </row>
    <row r="18" spans="1:24" x14ac:dyDescent="0.2">
      <c r="A18" s="7">
        <v>14</v>
      </c>
      <c r="B18" s="7">
        <v>60</v>
      </c>
      <c r="C18" s="7" t="s">
        <v>112</v>
      </c>
      <c r="D18" s="7" t="s">
        <v>22</v>
      </c>
      <c r="E18" s="7">
        <v>10</v>
      </c>
      <c r="F18" s="9">
        <v>23</v>
      </c>
      <c r="G18" s="9">
        <v>38</v>
      </c>
      <c r="H18" s="3">
        <f>IF(E18="",0,VLOOKUP('[1]Muški-asevi'!E14,[1]Scoring!$A$1:$B$179,2,FALSE))</f>
        <v>34</v>
      </c>
      <c r="I18" s="7">
        <v>13</v>
      </c>
      <c r="J18" s="7">
        <v>25</v>
      </c>
      <c r="K18" s="7">
        <v>43</v>
      </c>
      <c r="L18" s="3">
        <f>IF(I18="",0,VLOOKUP('[1]Muški-asevi'!I14,[1]Scoring!$A$1:$B$179,2,FALSE))</f>
        <v>26</v>
      </c>
      <c r="M18" s="7"/>
      <c r="N18" s="7"/>
      <c r="O18" s="7"/>
      <c r="P18" s="3">
        <f>IF(M18="",0,VLOOKUP('[1]Muški-asevi'!M14,[1]Scoring!$A$1:$B$179,2,FALSE))</f>
        <v>0</v>
      </c>
      <c r="Q18" s="6"/>
      <c r="R18" s="6"/>
      <c r="S18" s="6"/>
      <c r="T18" s="3">
        <f>IF(Q18="",0,VLOOKUP('[1]Muški-asevi'!Q18,[1]Scoring!$A$1:$B$179,2,FALSE))</f>
        <v>0</v>
      </c>
      <c r="U18" s="6"/>
      <c r="V18" s="6"/>
      <c r="W18" s="6"/>
      <c r="X18" s="3">
        <f>IF(U18="",0,VLOOKUP('[1]Muški-asevi'!U18,[1]Scoring!$A$1:$B$179,2,FALSE))</f>
        <v>0</v>
      </c>
    </row>
    <row r="19" spans="1:24" x14ac:dyDescent="0.2">
      <c r="A19" s="7">
        <v>15</v>
      </c>
      <c r="B19" s="7">
        <v>55</v>
      </c>
      <c r="C19" s="8" t="s">
        <v>146</v>
      </c>
      <c r="D19" s="8" t="s">
        <v>34</v>
      </c>
      <c r="E19" s="6"/>
      <c r="F19" s="6"/>
      <c r="G19" s="6"/>
      <c r="H19" s="3">
        <f>IF(E19="",0,VLOOKUP('[1]Muški-asevi'!E46,[1]Scoring!$A$1:$B$179,2,FALSE))</f>
        <v>0</v>
      </c>
      <c r="I19" s="8">
        <v>4</v>
      </c>
      <c r="J19" s="8">
        <v>29</v>
      </c>
      <c r="K19" s="8">
        <v>56</v>
      </c>
      <c r="L19" s="3">
        <f>IF(I19="",0,VLOOKUP('[1]Muški-asevi'!I46,[1]Scoring!$A$1:$B$179,2,FALSE))</f>
        <v>55</v>
      </c>
      <c r="M19" s="7"/>
      <c r="N19" s="7"/>
      <c r="O19" s="7"/>
      <c r="P19" s="3">
        <f>IF(M19="",0,VLOOKUP('[1]Muški-asevi'!M46,[1]Scoring!$A$1:$B$179,2,FALSE))</f>
        <v>0</v>
      </c>
      <c r="Q19" s="6"/>
      <c r="R19" s="6"/>
      <c r="S19" s="6"/>
      <c r="T19" s="3">
        <f>IF(Q19="",0,VLOOKUP('[1]Muški-asevi'!Q19,[1]Scoring!$A$1:$B$179,2,FALSE))</f>
        <v>0</v>
      </c>
      <c r="U19" s="6"/>
      <c r="V19" s="6"/>
      <c r="W19" s="6"/>
      <c r="X19" s="3">
        <f>IF(U19="",0,VLOOKUP('[1]Muški-asevi'!U19,[1]Scoring!$A$1:$B$179,2,FALSE))</f>
        <v>0</v>
      </c>
    </row>
    <row r="20" spans="1:24" x14ac:dyDescent="0.2">
      <c r="A20" s="7">
        <v>16</v>
      </c>
      <c r="B20" s="7">
        <v>50</v>
      </c>
      <c r="C20" s="7" t="s">
        <v>123</v>
      </c>
      <c r="D20" s="7" t="s">
        <v>22</v>
      </c>
      <c r="E20" s="7">
        <v>20</v>
      </c>
      <c r="F20" s="9">
        <v>20</v>
      </c>
      <c r="G20" s="9">
        <v>30</v>
      </c>
      <c r="H20" s="3">
        <f>IF(E20="",0,VLOOKUP('[1]Muški-asevi'!E24,[1]Scoring!$A$1:$B$179,2,FALSE))</f>
        <v>12</v>
      </c>
      <c r="I20" s="7">
        <v>21</v>
      </c>
      <c r="J20" s="7">
        <v>19</v>
      </c>
      <c r="K20" s="7">
        <v>29</v>
      </c>
      <c r="L20" s="3">
        <f>IF(I20="",0,VLOOKUP('[1]Muški-asevi'!I24,[1]Scoring!$A$1:$B$179,2,FALSE))</f>
        <v>10</v>
      </c>
      <c r="M20" s="7">
        <v>12</v>
      </c>
      <c r="N20" s="7">
        <v>22</v>
      </c>
      <c r="O20" s="7">
        <v>45</v>
      </c>
      <c r="P20" s="3">
        <f>IF(M20="",0,VLOOKUP('[1]Muški-asevi'!M24,[1]Scoring!$A$1:$B$179,2,FALSE))</f>
        <v>28</v>
      </c>
      <c r="Q20" s="6"/>
      <c r="R20" s="6"/>
      <c r="S20" s="6"/>
      <c r="T20" s="3">
        <f>IF(Q20="",0,VLOOKUP('[1]Muški-asevi'!Q20,[1]Scoring!$A$1:$B$179,2,FALSE))</f>
        <v>0</v>
      </c>
      <c r="U20" s="6"/>
      <c r="V20" s="6"/>
      <c r="W20" s="6"/>
      <c r="X20" s="3">
        <f>IF(U20="",0,VLOOKUP('[1]Muški-asevi'!U20,[1]Scoring!$A$1:$B$179,2,FALSE))</f>
        <v>0</v>
      </c>
    </row>
    <row r="21" spans="1:24" x14ac:dyDescent="0.2">
      <c r="A21" s="7">
        <v>16</v>
      </c>
      <c r="B21" s="7">
        <v>50</v>
      </c>
      <c r="C21" s="7" t="s">
        <v>124</v>
      </c>
      <c r="D21" s="7" t="s">
        <v>22</v>
      </c>
      <c r="E21" s="7">
        <v>21</v>
      </c>
      <c r="F21" s="9">
        <v>20</v>
      </c>
      <c r="G21" s="9">
        <v>38</v>
      </c>
      <c r="H21" s="3">
        <f>IF(E21="",0,VLOOKUP('[1]Muški-asevi'!E25,[1]Scoring!$A$1:$B$179,2,FALSE))</f>
        <v>10</v>
      </c>
      <c r="I21" s="7">
        <v>17</v>
      </c>
      <c r="J21" s="7">
        <v>21</v>
      </c>
      <c r="K21" s="7">
        <v>43</v>
      </c>
      <c r="L21" s="3">
        <f>IF(I21="",0,VLOOKUP('[1]Muški-asevi'!I25,[1]Scoring!$A$1:$B$179,2,FALSE))</f>
        <v>18</v>
      </c>
      <c r="M21" s="7">
        <v>15</v>
      </c>
      <c r="N21" s="7">
        <v>20</v>
      </c>
      <c r="O21" s="7">
        <v>30</v>
      </c>
      <c r="P21" s="3">
        <f>IF(M21="",0,VLOOKUP('[1]Muški-asevi'!M25,[1]Scoring!$A$1:$B$179,2,FALSE))</f>
        <v>22</v>
      </c>
      <c r="Q21" s="6"/>
      <c r="R21" s="6"/>
      <c r="S21" s="6"/>
      <c r="T21" s="3">
        <f>IF(Q21="",0,VLOOKUP('[1]Muški-asevi'!Q21,[1]Scoring!$A$1:$B$179,2,FALSE))</f>
        <v>0</v>
      </c>
      <c r="U21" s="6"/>
      <c r="V21" s="6"/>
      <c r="W21" s="6"/>
      <c r="X21" s="3">
        <f>IF(U21="",0,VLOOKUP('[1]Muški-asevi'!U21,[1]Scoring!$A$1:$B$179,2,FALSE))</f>
        <v>0</v>
      </c>
    </row>
    <row r="22" spans="1:24" x14ac:dyDescent="0.2">
      <c r="A22" s="7">
        <v>18</v>
      </c>
      <c r="B22" s="7">
        <v>44</v>
      </c>
      <c r="C22" s="7" t="s">
        <v>130</v>
      </c>
      <c r="D22" s="7" t="s">
        <v>22</v>
      </c>
      <c r="E22" s="7">
        <v>27</v>
      </c>
      <c r="F22" s="9">
        <v>18</v>
      </c>
      <c r="G22" s="9">
        <v>24</v>
      </c>
      <c r="H22" s="3">
        <f>IF(E22="",0,VLOOKUP('[1]Muški-asevi'!E31,[1]Scoring!$A$1:$B$179,2,FALSE))</f>
        <v>4</v>
      </c>
      <c r="I22" s="7">
        <v>15</v>
      </c>
      <c r="J22" s="7">
        <v>23</v>
      </c>
      <c r="K22" s="7">
        <v>31</v>
      </c>
      <c r="L22" s="3">
        <f>IF(I22="",0,VLOOKUP('[1]Muški-asevi'!I31,[1]Scoring!$A$1:$B$179,2,FALSE))</f>
        <v>22</v>
      </c>
      <c r="M22" s="7">
        <v>17</v>
      </c>
      <c r="N22" s="7">
        <v>19</v>
      </c>
      <c r="O22" s="7">
        <v>22</v>
      </c>
      <c r="P22" s="3">
        <f>IF(M22="",0,VLOOKUP('[1]Muški-asevi'!M31,[1]Scoring!$A$1:$B$179,2,FALSE))</f>
        <v>18</v>
      </c>
      <c r="Q22" s="6"/>
      <c r="R22" s="6"/>
      <c r="S22" s="6"/>
      <c r="T22" s="3">
        <f>IF(Q22="",0,VLOOKUP('[1]Muški-asevi'!Q22,[1]Scoring!$A$1:$B$179,2,FALSE))</f>
        <v>0</v>
      </c>
      <c r="U22" s="6"/>
      <c r="V22" s="6"/>
      <c r="W22" s="6"/>
      <c r="X22" s="3">
        <f>IF(U22="",0,VLOOKUP('[1]Muški-asevi'!U22,[1]Scoring!$A$1:$B$179,2,FALSE))</f>
        <v>0</v>
      </c>
    </row>
    <row r="23" spans="1:24" x14ac:dyDescent="0.2">
      <c r="A23" s="7">
        <v>19</v>
      </c>
      <c r="B23" s="7">
        <v>34</v>
      </c>
      <c r="C23" s="7" t="s">
        <v>131</v>
      </c>
      <c r="D23" s="7" t="s">
        <v>22</v>
      </c>
      <c r="E23" s="7">
        <v>28</v>
      </c>
      <c r="F23" s="9">
        <v>17</v>
      </c>
      <c r="G23" s="9">
        <v>18</v>
      </c>
      <c r="H23" s="3">
        <f>IF(E23="",0,VLOOKUP('[1]Muški-asevi'!E32,[1]Scoring!$A$1:$B$179,2,FALSE))</f>
        <v>3</v>
      </c>
      <c r="I23" s="7"/>
      <c r="J23" s="7"/>
      <c r="K23" s="7"/>
      <c r="L23" s="3">
        <f>IF(I23="",0,VLOOKUP('[1]Muški-asevi'!I32,[1]Scoring!$A$1:$B$179,2,FALSE))</f>
        <v>0</v>
      </c>
      <c r="M23" s="7">
        <v>11</v>
      </c>
      <c r="N23" s="7">
        <v>22</v>
      </c>
      <c r="O23" s="7">
        <v>27</v>
      </c>
      <c r="P23" s="3">
        <f>IF(M23="",0,VLOOKUP('[1]Muški-asevi'!M32,[1]Scoring!$A$1:$B$179,2,FALSE))</f>
        <v>31</v>
      </c>
      <c r="Q23" s="6"/>
      <c r="R23" s="6"/>
      <c r="S23" s="6"/>
      <c r="T23" s="3">
        <f>IF(Q23="",0,VLOOKUP('[1]Muški-asevi'!Q23,[1]Scoring!$A$1:$B$179,2,FALSE))</f>
        <v>0</v>
      </c>
      <c r="U23" s="6"/>
      <c r="V23" s="6"/>
      <c r="W23" s="6"/>
      <c r="X23" s="3">
        <f>IF(U23="",0,VLOOKUP('[1]Muški-asevi'!U23,[1]Scoring!$A$1:$B$179,2,FALSE))</f>
        <v>0</v>
      </c>
    </row>
    <row r="24" spans="1:24" x14ac:dyDescent="0.2">
      <c r="A24" s="7">
        <v>20</v>
      </c>
      <c r="B24" s="7">
        <v>32</v>
      </c>
      <c r="C24" s="7" t="s">
        <v>121</v>
      </c>
      <c r="D24" s="7" t="s">
        <v>34</v>
      </c>
      <c r="E24" s="7">
        <v>18</v>
      </c>
      <c r="F24" s="9">
        <v>20</v>
      </c>
      <c r="G24" s="9">
        <v>24</v>
      </c>
      <c r="H24" s="3">
        <f>IF(E24="",0,VLOOKUP('[1]Muški-asevi'!E22,[1]Scoring!$A$1:$B$179,2,FALSE))</f>
        <v>16</v>
      </c>
      <c r="I24" s="7">
        <v>18</v>
      </c>
      <c r="J24" s="7">
        <v>19</v>
      </c>
      <c r="K24" s="7">
        <v>23</v>
      </c>
      <c r="L24" s="3">
        <f>IF(I24="",0,VLOOKUP('[1]Muški-asevi'!I22,[1]Scoring!$A$1:$B$179,2,FALSE))</f>
        <v>16</v>
      </c>
      <c r="M24" s="7"/>
      <c r="N24" s="7"/>
      <c r="O24" s="7"/>
      <c r="P24" s="3">
        <f>IF(M24="",0,VLOOKUP('[1]Muški-asevi'!M22,[1]Scoring!$A$1:$B$179,2,FALSE))</f>
        <v>0</v>
      </c>
      <c r="Q24" s="6"/>
      <c r="R24" s="6"/>
      <c r="S24" s="6"/>
      <c r="T24" s="3">
        <f>IF(Q24="",0,VLOOKUP('[1]Muški-asevi'!Q24,[1]Scoring!$A$1:$B$179,2,FALSE))</f>
        <v>0</v>
      </c>
      <c r="U24" s="6"/>
      <c r="V24" s="6"/>
      <c r="W24" s="6"/>
      <c r="X24" s="3">
        <f>IF(U24="",0,VLOOKUP('[1]Muški-asevi'!U24,[1]Scoring!$A$1:$B$179,2,FALSE))</f>
        <v>0</v>
      </c>
    </row>
    <row r="25" spans="1:24" x14ac:dyDescent="0.2">
      <c r="A25" s="7">
        <v>21</v>
      </c>
      <c r="B25" s="7">
        <v>28</v>
      </c>
      <c r="C25" s="7" t="s">
        <v>116</v>
      </c>
      <c r="D25" s="7" t="s">
        <v>20</v>
      </c>
      <c r="E25" s="7">
        <v>12</v>
      </c>
      <c r="F25" s="9">
        <v>22</v>
      </c>
      <c r="G25" s="9">
        <v>26</v>
      </c>
      <c r="H25" s="3">
        <f>IF(E25="",0,VLOOKUP('[1]Muški-asevi'!E17,[1]Scoring!$A$1:$B$179,2,FALSE))</f>
        <v>28</v>
      </c>
      <c r="I25" s="7"/>
      <c r="J25" s="7"/>
      <c r="K25" s="7"/>
      <c r="L25" s="3">
        <f>IF(I25="",0,VLOOKUP('[1]Muški-asevi'!I17,[1]Scoring!$A$1:$B$179,2,FALSE))</f>
        <v>0</v>
      </c>
      <c r="M25" s="7"/>
      <c r="N25" s="7"/>
      <c r="O25" s="7"/>
      <c r="P25" s="3">
        <f>IF(M25="",0,VLOOKUP('[1]Muški-asevi'!M17,[1]Scoring!$A$1:$B$179,2,FALSE))</f>
        <v>0</v>
      </c>
      <c r="Q25" s="6"/>
      <c r="R25" s="6"/>
      <c r="S25" s="6"/>
      <c r="T25" s="3">
        <f>IF(Q25="",0,VLOOKUP('[1]Muški-asevi'!Q25,[1]Scoring!$A$1:$B$179,2,FALSE))</f>
        <v>0</v>
      </c>
      <c r="U25" s="6"/>
      <c r="V25" s="6"/>
      <c r="W25" s="6"/>
      <c r="X25" s="3">
        <f>IF(U25="",0,VLOOKUP('[1]Muški-asevi'!U25,[1]Scoring!$A$1:$B$179,2,FALSE))</f>
        <v>0</v>
      </c>
    </row>
    <row r="26" spans="1:24" x14ac:dyDescent="0.2">
      <c r="A26" s="7">
        <v>21</v>
      </c>
      <c r="B26" s="7">
        <v>28</v>
      </c>
      <c r="C26" s="8" t="s">
        <v>148</v>
      </c>
      <c r="D26" s="8" t="s">
        <v>34</v>
      </c>
      <c r="E26" s="6"/>
      <c r="F26" s="6"/>
      <c r="G26" s="6"/>
      <c r="H26" s="3">
        <f>IF(E26="",0,VLOOKUP('[1]Muški-asevi'!E48,[1]Scoring!$A$1:$B$179,2,FALSE))</f>
        <v>0</v>
      </c>
      <c r="I26" s="8">
        <v>12</v>
      </c>
      <c r="J26" s="8">
        <v>25</v>
      </c>
      <c r="K26" s="8">
        <v>35</v>
      </c>
      <c r="L26" s="3">
        <f>IF(I26="",0,VLOOKUP('[1]Muški-asevi'!I48,[1]Scoring!$A$1:$B$179,2,FALSE))</f>
        <v>28</v>
      </c>
      <c r="M26" s="7"/>
      <c r="N26" s="7"/>
      <c r="O26" s="7"/>
      <c r="P26" s="3">
        <f>IF(M26="",0,VLOOKUP('[1]Muški-asevi'!M48,[1]Scoring!$A$1:$B$179,2,FALSE))</f>
        <v>0</v>
      </c>
      <c r="Q26" s="6"/>
      <c r="R26" s="6"/>
      <c r="S26" s="6"/>
      <c r="T26" s="3">
        <f>IF(Q26="",0,VLOOKUP('[1]Muški-asevi'!Q26,[1]Scoring!$A$1:$B$179,2,FALSE))</f>
        <v>0</v>
      </c>
      <c r="U26" s="6"/>
      <c r="V26" s="6"/>
      <c r="W26" s="6"/>
      <c r="X26" s="3">
        <f>IF(U26="",0,VLOOKUP('[1]Muški-asevi'!U26,[1]Scoring!$A$1:$B$179,2,FALSE))</f>
        <v>0</v>
      </c>
    </row>
    <row r="27" spans="1:24" x14ac:dyDescent="0.2">
      <c r="A27" s="7">
        <v>23</v>
      </c>
      <c r="B27" s="7">
        <v>26</v>
      </c>
      <c r="C27" s="7" t="s">
        <v>120</v>
      </c>
      <c r="D27" s="7" t="s">
        <v>22</v>
      </c>
      <c r="E27" s="7">
        <v>17</v>
      </c>
      <c r="F27" s="9">
        <v>20</v>
      </c>
      <c r="G27" s="9">
        <v>23</v>
      </c>
      <c r="H27" s="3">
        <f>IF(E27="",0,VLOOKUP('[1]Muški-asevi'!E21,[1]Scoring!$A$1:$B$179,2,FALSE))</f>
        <v>18</v>
      </c>
      <c r="I27" s="7">
        <v>23</v>
      </c>
      <c r="J27" s="7">
        <v>16</v>
      </c>
      <c r="K27" s="7">
        <v>16</v>
      </c>
      <c r="L27" s="3">
        <f>IF(I27="",0,VLOOKUP('[1]Muški-asevi'!I21,[1]Scoring!$A$1:$B$179,2,FALSE))</f>
        <v>8</v>
      </c>
      <c r="M27" s="7"/>
      <c r="N27" s="7"/>
      <c r="O27" s="7"/>
      <c r="P27" s="3">
        <f>IF(M27="",0,VLOOKUP('[1]Muški-asevi'!M21,[1]Scoring!$A$1:$B$179,2,FALSE))</f>
        <v>0</v>
      </c>
      <c r="Q27" s="6"/>
      <c r="R27" s="6"/>
      <c r="S27" s="6"/>
      <c r="T27" s="3">
        <f>IF(Q27="",0,VLOOKUP('[1]Muški-asevi'!Q27,[1]Scoring!$A$1:$B$179,2,FALSE))</f>
        <v>0</v>
      </c>
      <c r="U27" s="6"/>
      <c r="V27" s="6"/>
      <c r="W27" s="6"/>
      <c r="X27" s="3">
        <f>IF(U27="",0,VLOOKUP('[1]Muški-asevi'!U27,[1]Scoring!$A$1:$B$179,2,FALSE))</f>
        <v>0</v>
      </c>
    </row>
    <row r="28" spans="1:24" x14ac:dyDescent="0.2">
      <c r="A28" s="7">
        <v>23</v>
      </c>
      <c r="B28" s="7">
        <v>26</v>
      </c>
      <c r="C28" s="8" t="s">
        <v>154</v>
      </c>
      <c r="D28" s="8" t="s">
        <v>68</v>
      </c>
      <c r="E28" s="6"/>
      <c r="F28" s="6"/>
      <c r="G28" s="6"/>
      <c r="H28" s="3">
        <f>IF(E28="",0,VLOOKUP('[1]Muški-asevi'!E54,[1]Scoring!$A$1:$B$179,2,FALSE))</f>
        <v>0</v>
      </c>
      <c r="I28" s="6"/>
      <c r="J28" s="6"/>
      <c r="K28" s="6"/>
      <c r="L28" s="3">
        <f>IF(I28="",0,VLOOKUP('[1]Muški-asevi'!I54,[1]Scoring!$A$1:$B$179,2,FALSE))</f>
        <v>0</v>
      </c>
      <c r="M28" s="7">
        <v>13</v>
      </c>
      <c r="N28" s="7">
        <v>21</v>
      </c>
      <c r="O28" s="7">
        <v>27</v>
      </c>
      <c r="P28" s="3">
        <f>IF(M28="",0,VLOOKUP('[1]Muški-asevi'!M54,[1]Scoring!$A$1:$B$179,2,FALSE))</f>
        <v>26</v>
      </c>
      <c r="Q28" s="6"/>
      <c r="R28" s="6"/>
      <c r="S28" s="6"/>
      <c r="T28" s="3">
        <f>IF(Q28="",0,VLOOKUP('[1]Muški-asevi'!Q28,[1]Scoring!$A$1:$B$179,2,FALSE))</f>
        <v>0</v>
      </c>
      <c r="U28" s="6"/>
      <c r="V28" s="6"/>
      <c r="W28" s="6"/>
      <c r="X28" s="3">
        <f>IF(U28="",0,VLOOKUP('[1]Muški-asevi'!U28,[1]Scoring!$A$1:$B$179,2,FALSE))</f>
        <v>0</v>
      </c>
    </row>
    <row r="29" spans="1:24" x14ac:dyDescent="0.2">
      <c r="A29" s="7">
        <v>25</v>
      </c>
      <c r="B29" s="7">
        <v>24</v>
      </c>
      <c r="C29" s="7" t="s">
        <v>117</v>
      </c>
      <c r="D29" s="7" t="s">
        <v>22</v>
      </c>
      <c r="E29" s="7">
        <v>14</v>
      </c>
      <c r="F29" s="9">
        <v>21</v>
      </c>
      <c r="G29" s="9">
        <v>27</v>
      </c>
      <c r="H29" s="3">
        <f>IF(E29="",0,VLOOKUP('[1]Muški-asevi'!E18,[1]Scoring!$A$1:$B$179,2,FALSE))</f>
        <v>24</v>
      </c>
      <c r="I29" s="7"/>
      <c r="J29" s="7"/>
      <c r="K29" s="7"/>
      <c r="L29" s="3">
        <f>IF(I29="",0,VLOOKUP('[1]Muški-asevi'!I18,[1]Scoring!$A$1:$B$179,2,FALSE))</f>
        <v>0</v>
      </c>
      <c r="M29" s="7"/>
      <c r="N29" s="7"/>
      <c r="O29" s="7"/>
      <c r="P29" s="3">
        <f>IF(M29="",0,VLOOKUP('[1]Muški-asevi'!M18,[1]Scoring!$A$1:$B$179,2,FALSE))</f>
        <v>0</v>
      </c>
      <c r="Q29" s="6"/>
      <c r="R29" s="6"/>
      <c r="S29" s="6"/>
      <c r="T29" s="3">
        <f>IF(Q29="",0,VLOOKUP('[1]Muški-asevi'!Q29,[1]Scoring!$A$1:$B$179,2,FALSE))</f>
        <v>0</v>
      </c>
      <c r="U29" s="6"/>
      <c r="V29" s="6"/>
      <c r="W29" s="6"/>
      <c r="X29" s="3">
        <f>IF(U29="",0,VLOOKUP('[1]Muški-asevi'!U29,[1]Scoring!$A$1:$B$179,2,FALSE))</f>
        <v>0</v>
      </c>
    </row>
    <row r="30" spans="1:24" x14ac:dyDescent="0.2">
      <c r="A30" s="7">
        <v>25</v>
      </c>
      <c r="B30" s="7">
        <v>24</v>
      </c>
      <c r="C30" s="8" t="s">
        <v>155</v>
      </c>
      <c r="D30" s="8" t="s">
        <v>68</v>
      </c>
      <c r="E30" s="6"/>
      <c r="F30" s="6"/>
      <c r="G30" s="6"/>
      <c r="H30" s="3">
        <f>IF(E30="",0,VLOOKUP('[1]Muški-asevi'!E55,[1]Scoring!$A$1:$B$179,2,FALSE))</f>
        <v>0</v>
      </c>
      <c r="I30" s="6"/>
      <c r="J30" s="6"/>
      <c r="K30" s="6"/>
      <c r="L30" s="3">
        <f>IF(I30="",0,VLOOKUP('[1]Muški-asevi'!I55,[1]Scoring!$A$1:$B$179,2,FALSE))</f>
        <v>0</v>
      </c>
      <c r="M30" s="7">
        <v>14</v>
      </c>
      <c r="N30" s="7">
        <v>20</v>
      </c>
      <c r="O30" s="7">
        <v>23</v>
      </c>
      <c r="P30" s="3">
        <f>IF(M30="",0,VLOOKUP('[1]Muški-asevi'!M55,[1]Scoring!$A$1:$B$179,2,FALSE))</f>
        <v>24</v>
      </c>
      <c r="Q30" s="6"/>
      <c r="R30" s="6"/>
      <c r="S30" s="6"/>
      <c r="T30" s="3">
        <f>IF(Q30="",0,VLOOKUP('[1]Muški-asevi'!Q30,[1]Scoring!$A$1:$B$179,2,FALSE))</f>
        <v>0</v>
      </c>
      <c r="U30" s="6"/>
      <c r="V30" s="6"/>
      <c r="W30" s="6"/>
      <c r="X30" s="3">
        <f>IF(U30="",0,VLOOKUP('[1]Muški-asevi'!U30,[1]Scoring!$A$1:$B$179,2,FALSE))</f>
        <v>0</v>
      </c>
    </row>
    <row r="31" spans="1:24" x14ac:dyDescent="0.2">
      <c r="A31" s="7">
        <v>27</v>
      </c>
      <c r="B31" s="7">
        <v>23</v>
      </c>
      <c r="C31" s="7" t="s">
        <v>125</v>
      </c>
      <c r="D31" s="7" t="s">
        <v>22</v>
      </c>
      <c r="E31" s="7">
        <v>22</v>
      </c>
      <c r="F31" s="9">
        <v>19</v>
      </c>
      <c r="G31" s="9">
        <v>28</v>
      </c>
      <c r="H31" s="3">
        <f>IF(E31="",0,VLOOKUP('[1]Muški-asevi'!E26,[1]Scoring!$A$1:$B$179,2,FALSE))</f>
        <v>9</v>
      </c>
      <c r="I31" s="7"/>
      <c r="J31" s="7"/>
      <c r="K31" s="7"/>
      <c r="L31" s="3">
        <f>IF(I31="",0,VLOOKUP('[1]Muški-asevi'!I26,[1]Scoring!$A$1:$B$179,2,FALSE))</f>
        <v>0</v>
      </c>
      <c r="M31" s="7">
        <v>19</v>
      </c>
      <c r="N31" s="7">
        <v>19</v>
      </c>
      <c r="O31" s="7">
        <v>40</v>
      </c>
      <c r="P31" s="3">
        <f>IF(M31="",0,VLOOKUP('[1]Muški-asevi'!M26,[1]Scoring!$A$1:$B$179,2,FALSE))</f>
        <v>14</v>
      </c>
      <c r="Q31" s="6"/>
      <c r="R31" s="6"/>
      <c r="S31" s="6"/>
      <c r="T31" s="3">
        <f>IF(Q31="",0,VLOOKUP('[1]Muški-asevi'!Q31,[1]Scoring!$A$1:$B$179,2,FALSE))</f>
        <v>0</v>
      </c>
      <c r="U31" s="6"/>
      <c r="V31" s="6"/>
      <c r="W31" s="6"/>
      <c r="X31" s="3">
        <f>IF(U31="",0,VLOOKUP('[1]Muški-asevi'!U31,[1]Scoring!$A$1:$B$179,2,FALSE))</f>
        <v>0</v>
      </c>
    </row>
    <row r="32" spans="1:24" x14ac:dyDescent="0.2">
      <c r="A32" s="7">
        <v>28</v>
      </c>
      <c r="B32" s="7">
        <v>22</v>
      </c>
      <c r="C32" s="7" t="s">
        <v>118</v>
      </c>
      <c r="D32" s="7" t="s">
        <v>20</v>
      </c>
      <c r="E32" s="7">
        <v>15</v>
      </c>
      <c r="F32" s="9">
        <v>21</v>
      </c>
      <c r="G32" s="9">
        <v>30</v>
      </c>
      <c r="H32" s="3">
        <f>IF(E32="",0,VLOOKUP('[1]Muški-asevi'!E19,[1]Scoring!$A$1:$B$179,2,FALSE))</f>
        <v>22</v>
      </c>
      <c r="I32" s="7"/>
      <c r="J32" s="7"/>
      <c r="K32" s="7"/>
      <c r="L32" s="3">
        <f>IF(I32="",0,VLOOKUP('[1]Muški-asevi'!I19,[1]Scoring!$A$1:$B$179,2,FALSE))</f>
        <v>0</v>
      </c>
      <c r="M32" s="7"/>
      <c r="N32" s="7"/>
      <c r="O32" s="7"/>
      <c r="P32" s="3">
        <f>IF(M32="",0,VLOOKUP('[1]Muški-asevi'!M19,[1]Scoring!$A$1:$B$179,2,FALSE))</f>
        <v>0</v>
      </c>
      <c r="Q32" s="6"/>
      <c r="R32" s="6"/>
      <c r="S32" s="6"/>
      <c r="T32" s="3">
        <f>IF(Q32="",0,VLOOKUP('[1]Muški-asevi'!Q32,[1]Scoring!$A$1:$B$179,2,FALSE))</f>
        <v>0</v>
      </c>
      <c r="U32" s="6"/>
      <c r="V32" s="6"/>
      <c r="W32" s="6"/>
      <c r="X32" s="3">
        <f>IF(U32="",0,VLOOKUP('[1]Muški-asevi'!U32,[1]Scoring!$A$1:$B$179,2,FALSE))</f>
        <v>0</v>
      </c>
    </row>
    <row r="33" spans="1:24" x14ac:dyDescent="0.2">
      <c r="A33" s="7">
        <v>29</v>
      </c>
      <c r="B33" s="7">
        <v>20</v>
      </c>
      <c r="C33" s="7" t="s">
        <v>119</v>
      </c>
      <c r="D33" s="7" t="s">
        <v>18</v>
      </c>
      <c r="E33" s="7">
        <v>16</v>
      </c>
      <c r="F33" s="9">
        <v>21</v>
      </c>
      <c r="G33" s="9">
        <v>44</v>
      </c>
      <c r="H33" s="3">
        <f>IF(E33="",0,VLOOKUP('[1]Muški-asevi'!E20,[1]Scoring!$A$1:$B$179,2,FALSE))</f>
        <v>20</v>
      </c>
      <c r="I33" s="7"/>
      <c r="J33" s="7"/>
      <c r="K33" s="7"/>
      <c r="L33" s="3">
        <f>IF(I33="",0,VLOOKUP('[1]Muški-asevi'!I20,[1]Scoring!$A$1:$B$179,2,FALSE))</f>
        <v>0</v>
      </c>
      <c r="M33" s="7"/>
      <c r="N33" s="7"/>
      <c r="O33" s="7"/>
      <c r="P33" s="3">
        <f>IF(M33="",0,VLOOKUP('[1]Muški-asevi'!M20,[1]Scoring!$A$1:$B$179,2,FALSE))</f>
        <v>0</v>
      </c>
      <c r="Q33" s="6"/>
      <c r="R33" s="6"/>
      <c r="S33" s="6"/>
      <c r="T33" s="3">
        <f>IF(Q33="",0,VLOOKUP('[1]Muški-asevi'!Q33,[1]Scoring!$A$1:$B$179,2,FALSE))</f>
        <v>0</v>
      </c>
      <c r="U33" s="6"/>
      <c r="V33" s="6"/>
      <c r="W33" s="6"/>
      <c r="X33" s="3">
        <f>IF(U33="",0,VLOOKUP('[1]Muški-asevi'!U33,[1]Scoring!$A$1:$B$179,2,FALSE))</f>
        <v>0</v>
      </c>
    </row>
    <row r="34" spans="1:24" x14ac:dyDescent="0.2">
      <c r="A34" s="7">
        <v>29</v>
      </c>
      <c r="B34" s="7">
        <v>20</v>
      </c>
      <c r="C34" s="8" t="s">
        <v>149</v>
      </c>
      <c r="D34" s="8" t="s">
        <v>22</v>
      </c>
      <c r="E34" s="6"/>
      <c r="F34" s="6"/>
      <c r="G34" s="6"/>
      <c r="H34" s="3">
        <f>IF(E34="",0,VLOOKUP('[1]Muški-asevi'!E49,[1]Scoring!$A$1:$B$179,2,FALSE))</f>
        <v>0</v>
      </c>
      <c r="I34" s="8">
        <v>16</v>
      </c>
      <c r="J34" s="8">
        <v>21</v>
      </c>
      <c r="K34" s="8">
        <v>22</v>
      </c>
      <c r="L34" s="3">
        <f>IF(I34="",0,VLOOKUP('[1]Muški-asevi'!I49,[1]Scoring!$A$1:$B$179,2,FALSE))</f>
        <v>20</v>
      </c>
      <c r="M34" s="7"/>
      <c r="N34" s="7"/>
      <c r="O34" s="7"/>
      <c r="P34" s="3">
        <f>IF(M34="",0,VLOOKUP('[1]Muški-asevi'!M49,[1]Scoring!$A$1:$B$179,2,FALSE))</f>
        <v>0</v>
      </c>
      <c r="Q34" s="6"/>
      <c r="R34" s="6"/>
      <c r="S34" s="6"/>
      <c r="T34" s="3">
        <f>IF(Q34="",0,VLOOKUP('[1]Muški-asevi'!Q34,[1]Scoring!$A$1:$B$179,2,FALSE))</f>
        <v>0</v>
      </c>
      <c r="U34" s="6"/>
      <c r="V34" s="6"/>
      <c r="W34" s="6"/>
      <c r="X34" s="3">
        <f>IF(U34="",0,VLOOKUP('[1]Muški-asevi'!U34,[1]Scoring!$A$1:$B$179,2,FALSE))</f>
        <v>0</v>
      </c>
    </row>
    <row r="35" spans="1:24" x14ac:dyDescent="0.2">
      <c r="A35" s="7">
        <v>29</v>
      </c>
      <c r="B35" s="7">
        <v>20</v>
      </c>
      <c r="C35" s="8" t="s">
        <v>150</v>
      </c>
      <c r="D35" s="8" t="s">
        <v>22</v>
      </c>
      <c r="E35" s="6"/>
      <c r="F35" s="6"/>
      <c r="G35" s="6"/>
      <c r="H35" s="3">
        <f>IF(E35="",0,VLOOKUP('[1]Muški-asevi'!E50,[1]Scoring!$A$1:$B$179,2,FALSE))</f>
        <v>0</v>
      </c>
      <c r="I35" s="8">
        <v>19</v>
      </c>
      <c r="J35" s="8">
        <v>19</v>
      </c>
      <c r="K35" s="8">
        <v>24</v>
      </c>
      <c r="L35" s="3">
        <f>IF(I35="",0,VLOOKUP('[1]Muški-asevi'!I50,[1]Scoring!$A$1:$B$179,2,FALSE))</f>
        <v>14</v>
      </c>
      <c r="M35" s="7">
        <v>25</v>
      </c>
      <c r="N35" s="7">
        <v>17</v>
      </c>
      <c r="O35" s="7">
        <v>24</v>
      </c>
      <c r="P35" s="3">
        <f>IF(M35="",0,VLOOKUP('[1]Muški-asevi'!M50,[1]Scoring!$A$1:$B$179,2,FALSE))</f>
        <v>6</v>
      </c>
      <c r="Q35" s="6"/>
      <c r="R35" s="6"/>
      <c r="S35" s="6"/>
      <c r="T35" s="3">
        <f>IF(Q35="",0,VLOOKUP('[1]Muški-asevi'!Q35,[1]Scoring!$A$1:$B$179,2,FALSE))</f>
        <v>0</v>
      </c>
      <c r="U35" s="6"/>
      <c r="V35" s="6"/>
      <c r="W35" s="6"/>
      <c r="X35" s="3">
        <f>IF(U35="",0,VLOOKUP('[1]Muški-asevi'!U35,[1]Scoring!$A$1:$B$179,2,FALSE))</f>
        <v>0</v>
      </c>
    </row>
    <row r="36" spans="1:24" x14ac:dyDescent="0.2">
      <c r="A36" s="7">
        <v>29</v>
      </c>
      <c r="B36" s="7">
        <v>20</v>
      </c>
      <c r="C36" s="8" t="s">
        <v>156</v>
      </c>
      <c r="D36" s="8" t="s">
        <v>22</v>
      </c>
      <c r="E36" s="6"/>
      <c r="F36" s="6"/>
      <c r="G36" s="6"/>
      <c r="H36" s="3">
        <f>IF(E36="",0,VLOOKUP('[1]Muški-asevi'!E56,[1]Scoring!$A$1:$B$179,2,FALSE))</f>
        <v>0</v>
      </c>
      <c r="I36" s="6"/>
      <c r="J36" s="6"/>
      <c r="K36" s="6"/>
      <c r="L36" s="3">
        <f>IF(I36="",0,VLOOKUP('[1]Muški-asevi'!I56,[1]Scoring!$A$1:$B$179,2,FALSE))</f>
        <v>0</v>
      </c>
      <c r="M36" s="7">
        <v>16</v>
      </c>
      <c r="N36" s="7">
        <v>20</v>
      </c>
      <c r="O36" s="7">
        <v>33</v>
      </c>
      <c r="P36" s="3">
        <f>IF(M36="",0,VLOOKUP('[1]Muški-asevi'!M56,[1]Scoring!$A$1:$B$179,2,FALSE))</f>
        <v>20</v>
      </c>
      <c r="Q36" s="6"/>
      <c r="R36" s="6"/>
      <c r="S36" s="6"/>
      <c r="T36" s="3">
        <f>IF(Q36="",0,VLOOKUP('[1]Muški-asevi'!Q36,[1]Scoring!$A$1:$B$179,2,FALSE))</f>
        <v>0</v>
      </c>
      <c r="U36" s="6"/>
      <c r="V36" s="6"/>
      <c r="W36" s="6"/>
      <c r="X36" s="3">
        <f>IF(U36="",0,VLOOKUP('[1]Muški-asevi'!U36,[1]Scoring!$A$1:$B$179,2,FALSE))</f>
        <v>0</v>
      </c>
    </row>
    <row r="37" spans="1:24" x14ac:dyDescent="0.2">
      <c r="A37" s="7">
        <v>33</v>
      </c>
      <c r="B37" s="7">
        <v>16</v>
      </c>
      <c r="C37" s="8" t="s">
        <v>157</v>
      </c>
      <c r="D37" s="8" t="s">
        <v>68</v>
      </c>
      <c r="E37" s="6"/>
      <c r="F37" s="6"/>
      <c r="G37" s="6"/>
      <c r="H37" s="3">
        <f>IF(E37="",0,VLOOKUP('[1]Muški-asevi'!E57,[1]Scoring!$A$1:$B$179,2,FALSE))</f>
        <v>0</v>
      </c>
      <c r="I37" s="6"/>
      <c r="J37" s="6"/>
      <c r="K37" s="6"/>
      <c r="L37" s="3">
        <f>IF(I37="",0,VLOOKUP('[1]Muški-asevi'!I57,[1]Scoring!$A$1:$B$179,2,FALSE))</f>
        <v>0</v>
      </c>
      <c r="M37" s="7">
        <v>18</v>
      </c>
      <c r="N37" s="7">
        <v>19</v>
      </c>
      <c r="O37" s="7">
        <v>23</v>
      </c>
      <c r="P37" s="3">
        <f>IF(M37="",0,VLOOKUP('[1]Muški-asevi'!M57,[1]Scoring!$A$1:$B$179,2,FALSE))</f>
        <v>16</v>
      </c>
      <c r="Q37" s="6"/>
      <c r="R37" s="6"/>
      <c r="S37" s="6"/>
      <c r="T37" s="3">
        <f>IF(Q37="",0,VLOOKUP('[1]Muški-asevi'!Q37,[1]Scoring!$A$1:$B$179,2,FALSE))</f>
        <v>0</v>
      </c>
      <c r="U37" s="6"/>
      <c r="V37" s="6"/>
      <c r="W37" s="6"/>
      <c r="X37" s="3">
        <f>IF(U37="",0,VLOOKUP('[1]Muški-asevi'!U37,[1]Scoring!$A$1:$B$179,2,FALSE))</f>
        <v>0</v>
      </c>
    </row>
    <row r="38" spans="1:24" x14ac:dyDescent="0.2">
      <c r="A38" s="7">
        <v>34</v>
      </c>
      <c r="B38" s="7">
        <v>15</v>
      </c>
      <c r="C38" s="7" t="s">
        <v>143</v>
      </c>
      <c r="D38" s="7" t="s">
        <v>141</v>
      </c>
      <c r="E38" s="7">
        <v>39</v>
      </c>
      <c r="F38" s="9">
        <v>9</v>
      </c>
      <c r="G38" s="9">
        <v>18</v>
      </c>
      <c r="H38" s="3">
        <f>IF(E38="",0,VLOOKUP('[1]Muški-asevi'!E43,[1]Scoring!$A$1:$B$179,2,FALSE))</f>
        <v>1</v>
      </c>
      <c r="I38" s="7">
        <v>19</v>
      </c>
      <c r="J38" s="7">
        <v>19</v>
      </c>
      <c r="K38" s="7">
        <v>24</v>
      </c>
      <c r="L38" s="3">
        <f>IF(I38="",0,VLOOKUP('[1]Muški-asevi'!I43,[1]Scoring!$A$1:$B$179,2,FALSE))</f>
        <v>14</v>
      </c>
      <c r="M38" s="7"/>
      <c r="N38" s="7"/>
      <c r="O38" s="7"/>
      <c r="P38" s="3">
        <f>IF(M38="",0,VLOOKUP('[1]Muški-asevi'!M43,[1]Scoring!$A$1:$B$179,2,FALSE))</f>
        <v>0</v>
      </c>
      <c r="Q38" s="6"/>
      <c r="R38" s="6"/>
      <c r="S38" s="6"/>
      <c r="T38" s="3">
        <f>IF(Q38="",0,VLOOKUP('[1]Muški-asevi'!Q38,[1]Scoring!$A$1:$B$179,2,FALSE))</f>
        <v>0</v>
      </c>
      <c r="U38" s="6"/>
      <c r="V38" s="6"/>
      <c r="W38" s="6"/>
      <c r="X38" s="3">
        <f>IF(U38="",0,VLOOKUP('[1]Muški-asevi'!U38,[1]Scoring!$A$1:$B$179,2,FALSE))</f>
        <v>0</v>
      </c>
    </row>
    <row r="39" spans="1:24" x14ac:dyDescent="0.2">
      <c r="A39" s="7">
        <v>35</v>
      </c>
      <c r="B39" s="7">
        <v>14</v>
      </c>
      <c r="C39" s="7" t="s">
        <v>122</v>
      </c>
      <c r="D39" s="7" t="s">
        <v>18</v>
      </c>
      <c r="E39" s="7">
        <v>19</v>
      </c>
      <c r="F39" s="9">
        <v>20</v>
      </c>
      <c r="G39" s="9">
        <v>26</v>
      </c>
      <c r="H39" s="3">
        <f>IF(E39="",0,VLOOKUP('[1]Muški-asevi'!E23,[1]Scoring!$A$1:$B$179,2,FALSE))</f>
        <v>14</v>
      </c>
      <c r="I39" s="7"/>
      <c r="J39" s="7"/>
      <c r="K39" s="7"/>
      <c r="L39" s="3">
        <f>IF(I39="",0,VLOOKUP('[1]Muški-asevi'!I23,[1]Scoring!$A$1:$B$179,2,FALSE))</f>
        <v>0</v>
      </c>
      <c r="M39" s="7"/>
      <c r="N39" s="7"/>
      <c r="O39" s="7"/>
      <c r="P39" s="3">
        <f>IF(M39="",0,VLOOKUP('[1]Muški-asevi'!M23,[1]Scoring!$A$1:$B$179,2,FALSE))</f>
        <v>0</v>
      </c>
      <c r="Q39" s="6"/>
      <c r="R39" s="6"/>
      <c r="S39" s="6"/>
      <c r="T39" s="3">
        <f>IF(Q39="",0,VLOOKUP('[1]Muški-asevi'!Q39,[1]Scoring!$A$1:$B$179,2,FALSE))</f>
        <v>0</v>
      </c>
      <c r="U39" s="6"/>
      <c r="V39" s="6"/>
      <c r="W39" s="6"/>
      <c r="X39" s="3">
        <f>IF(U39="",0,VLOOKUP('[1]Muški-asevi'!U39,[1]Scoring!$A$1:$B$179,2,FALSE))</f>
        <v>0</v>
      </c>
    </row>
    <row r="40" spans="1:24" x14ac:dyDescent="0.2">
      <c r="A40" s="7">
        <v>36</v>
      </c>
      <c r="B40" s="7">
        <v>13</v>
      </c>
      <c r="C40" s="7" t="s">
        <v>137</v>
      </c>
      <c r="D40" s="7" t="s">
        <v>22</v>
      </c>
      <c r="E40" s="7">
        <v>34</v>
      </c>
      <c r="F40" s="9">
        <v>13</v>
      </c>
      <c r="G40" s="9">
        <v>14</v>
      </c>
      <c r="H40" s="3">
        <f>IF(E40="",0,VLOOKUP('[1]Muški-asevi'!E38,[1]Scoring!$A$1:$B$179,2,FALSE))</f>
        <v>1</v>
      </c>
      <c r="I40" s="7"/>
      <c r="J40" s="7"/>
      <c r="K40" s="7"/>
      <c r="L40" s="3">
        <f>IF(I40="",0,VLOOKUP('[1]Muški-asevi'!I38,[1]Scoring!$A$1:$B$179,2,FALSE))</f>
        <v>0</v>
      </c>
      <c r="M40" s="7">
        <v>20</v>
      </c>
      <c r="N40" s="7">
        <v>18</v>
      </c>
      <c r="O40" s="7">
        <v>20</v>
      </c>
      <c r="P40" s="3">
        <f>IF(M40="",0,VLOOKUP('[1]Muški-asevi'!M38,[1]Scoring!$A$1:$B$179,2,FALSE))</f>
        <v>12</v>
      </c>
      <c r="Q40" s="6"/>
      <c r="R40" s="6"/>
      <c r="S40" s="6"/>
      <c r="T40" s="3">
        <f>IF(Q40="",0,VLOOKUP('[1]Muški-asevi'!Q40,[1]Scoring!$A$1:$B$179,2,FALSE))</f>
        <v>0</v>
      </c>
      <c r="U40" s="6"/>
      <c r="V40" s="6"/>
      <c r="W40" s="6"/>
      <c r="X40" s="3">
        <f>IF(U40="",0,VLOOKUP('[1]Muški-asevi'!U40,[1]Scoring!$A$1:$B$179,2,FALSE))</f>
        <v>0</v>
      </c>
    </row>
    <row r="41" spans="1:24" x14ac:dyDescent="0.2">
      <c r="A41" s="7">
        <v>36</v>
      </c>
      <c r="B41" s="7">
        <v>13</v>
      </c>
      <c r="C41" s="7" t="s">
        <v>140</v>
      </c>
      <c r="D41" s="7" t="s">
        <v>141</v>
      </c>
      <c r="E41" s="7">
        <v>37</v>
      </c>
      <c r="F41" s="9">
        <v>13</v>
      </c>
      <c r="G41" s="9">
        <v>17</v>
      </c>
      <c r="H41" s="3">
        <f>IF(E41="",0,VLOOKUP('[1]Muški-asevi'!E41,[1]Scoring!$A$1:$B$179,2,FALSE))</f>
        <v>1</v>
      </c>
      <c r="I41" s="7">
        <v>27</v>
      </c>
      <c r="J41" s="7">
        <v>15</v>
      </c>
      <c r="K41" s="7">
        <v>25</v>
      </c>
      <c r="L41" s="3">
        <f>IF(I41="",0,VLOOKUP('[1]Muški-asevi'!I41,[1]Scoring!$A$1:$B$179,2,FALSE))</f>
        <v>4</v>
      </c>
      <c r="M41" s="7">
        <v>23</v>
      </c>
      <c r="N41" s="7">
        <v>17</v>
      </c>
      <c r="O41" s="7">
        <v>20</v>
      </c>
      <c r="P41" s="3">
        <f>IF(M41="",0,VLOOKUP('[1]Muški-asevi'!M41,[1]Scoring!$A$1:$B$179,2,FALSE))</f>
        <v>8</v>
      </c>
      <c r="Q41" s="6"/>
      <c r="R41" s="6"/>
      <c r="S41" s="6"/>
      <c r="T41" s="3">
        <f>IF(Q41="",0,VLOOKUP('[1]Muški-asevi'!Q41,[1]Scoring!$A$1:$B$179,2,FALSE))</f>
        <v>0</v>
      </c>
      <c r="U41" s="6"/>
      <c r="V41" s="6"/>
      <c r="W41" s="6"/>
      <c r="X41" s="3">
        <f>IF(U41="",0,VLOOKUP('[1]Muški-asevi'!U41,[1]Scoring!$A$1:$B$179,2,FALSE))</f>
        <v>0</v>
      </c>
    </row>
    <row r="42" spans="1:24" x14ac:dyDescent="0.2">
      <c r="A42" s="7">
        <v>38</v>
      </c>
      <c r="B42" s="7">
        <v>12</v>
      </c>
      <c r="C42" s="8" t="s">
        <v>158</v>
      </c>
      <c r="D42" s="8" t="s">
        <v>68</v>
      </c>
      <c r="E42" s="6"/>
      <c r="F42" s="6"/>
      <c r="G42" s="6"/>
      <c r="H42" s="3">
        <f>IF(E42="",0,VLOOKUP('[1]Muški-asevi'!E58,[1]Scoring!$A$1:$B$179,2,FALSE))</f>
        <v>0</v>
      </c>
      <c r="I42" s="6"/>
      <c r="J42" s="6"/>
      <c r="K42" s="6"/>
      <c r="L42" s="3">
        <f>IF(I42="",0,VLOOKUP('[1]Muški-asevi'!I58,[1]Scoring!$A$1:$B$179,2,FALSE))</f>
        <v>0</v>
      </c>
      <c r="M42" s="7">
        <v>20</v>
      </c>
      <c r="N42" s="7">
        <v>18</v>
      </c>
      <c r="O42" s="7">
        <v>20</v>
      </c>
      <c r="P42" s="3">
        <f>IF(M42="",0,VLOOKUP('[1]Muški-asevi'!M58,[1]Scoring!$A$1:$B$179,2,FALSE))</f>
        <v>12</v>
      </c>
      <c r="Q42" s="6"/>
      <c r="R42" s="6"/>
      <c r="S42" s="6"/>
      <c r="T42" s="3">
        <f>IF(Q42="",0,VLOOKUP('[1]Muški-asevi'!Q42,[1]Scoring!$A$1:$B$179,2,FALSE))</f>
        <v>0</v>
      </c>
      <c r="U42" s="6"/>
      <c r="V42" s="6"/>
      <c r="W42" s="6"/>
      <c r="X42" s="3">
        <f>IF(U42="",0,VLOOKUP('[1]Muški-asevi'!U42,[1]Scoring!$A$1:$B$179,2,FALSE))</f>
        <v>0</v>
      </c>
    </row>
    <row r="43" spans="1:24" x14ac:dyDescent="0.2">
      <c r="A43" s="7">
        <v>39</v>
      </c>
      <c r="B43" s="7">
        <v>10</v>
      </c>
      <c r="C43" s="7" t="s">
        <v>127</v>
      </c>
      <c r="D43" s="7" t="s">
        <v>22</v>
      </c>
      <c r="E43" s="7">
        <v>24</v>
      </c>
      <c r="F43" s="9">
        <v>19</v>
      </c>
      <c r="G43" s="9">
        <v>34</v>
      </c>
      <c r="H43" s="3">
        <f>IF(E43="",0,VLOOKUP('[1]Muški-asevi'!E28,[1]Scoring!$A$1:$B$179,2,FALSE))</f>
        <v>7</v>
      </c>
      <c r="I43" s="7">
        <v>28</v>
      </c>
      <c r="J43" s="7">
        <v>14</v>
      </c>
      <c r="K43" s="7">
        <v>14</v>
      </c>
      <c r="L43" s="3">
        <f>IF(I43="",0,VLOOKUP('[1]Muški-asevi'!I28,[1]Scoring!$A$1:$B$179,2,FALSE))</f>
        <v>3</v>
      </c>
      <c r="M43" s="7"/>
      <c r="N43" s="7"/>
      <c r="O43" s="7"/>
      <c r="P43" s="3">
        <f>IF(M43="",0,VLOOKUP('[1]Muški-asevi'!M28,[1]Scoring!$A$1:$B$179,2,FALSE))</f>
        <v>0</v>
      </c>
      <c r="Q43" s="6"/>
      <c r="R43" s="6"/>
      <c r="S43" s="6"/>
      <c r="T43" s="3">
        <f>IF(Q43="",0,VLOOKUP('[1]Muški-asevi'!Q43,[1]Scoring!$A$1:$B$179,2,FALSE))</f>
        <v>0</v>
      </c>
      <c r="U43" s="6"/>
      <c r="V43" s="6"/>
      <c r="W43" s="6"/>
      <c r="X43" s="3">
        <f>IF(U43="",0,VLOOKUP('[1]Muški-asevi'!U43,[1]Scoring!$A$1:$B$179,2,FALSE))</f>
        <v>0</v>
      </c>
    </row>
    <row r="44" spans="1:24" x14ac:dyDescent="0.2">
      <c r="A44" s="7">
        <v>40</v>
      </c>
      <c r="B44" s="7">
        <v>9</v>
      </c>
      <c r="C44" s="8" t="s">
        <v>151</v>
      </c>
      <c r="D44" s="8" t="s">
        <v>34</v>
      </c>
      <c r="E44" s="6"/>
      <c r="F44" s="6"/>
      <c r="G44" s="6"/>
      <c r="H44" s="3">
        <f>IF(E44="",0,VLOOKUP('[1]Muški-asevi'!E51,[1]Scoring!$A$1:$B$179,2,FALSE))</f>
        <v>0</v>
      </c>
      <c r="I44" s="8">
        <v>22</v>
      </c>
      <c r="J44" s="8">
        <v>18</v>
      </c>
      <c r="K44" s="8">
        <v>20</v>
      </c>
      <c r="L44" s="3">
        <f>IF(I44="",0,VLOOKUP('[1]Muški-asevi'!I51,[1]Scoring!$A$1:$B$179,2,FALSE))</f>
        <v>9</v>
      </c>
      <c r="M44" s="7"/>
      <c r="N44" s="7"/>
      <c r="O44" s="7"/>
      <c r="P44" s="3">
        <f>IF(M44="",0,VLOOKUP('[1]Muški-asevi'!M51,[1]Scoring!$A$1:$B$179,2,FALSE))</f>
        <v>0</v>
      </c>
      <c r="Q44" s="6"/>
      <c r="R44" s="6"/>
      <c r="S44" s="6"/>
      <c r="T44" s="3">
        <f>IF(Q44="",0,VLOOKUP('[1]Muški-asevi'!Q44,[1]Scoring!$A$1:$B$179,2,FALSE))</f>
        <v>0</v>
      </c>
      <c r="U44" s="6"/>
      <c r="V44" s="6"/>
      <c r="W44" s="6"/>
      <c r="X44" s="3">
        <f>IF(U44="",0,VLOOKUP('[1]Muški-asevi'!U44,[1]Scoring!$A$1:$B$179,2,FALSE))</f>
        <v>0</v>
      </c>
    </row>
    <row r="45" spans="1:24" x14ac:dyDescent="0.2">
      <c r="A45" s="7">
        <v>40</v>
      </c>
      <c r="B45" s="7">
        <v>9</v>
      </c>
      <c r="C45" s="8" t="s">
        <v>159</v>
      </c>
      <c r="D45" s="8" t="s">
        <v>22</v>
      </c>
      <c r="E45" s="6"/>
      <c r="F45" s="6"/>
      <c r="G45" s="6"/>
      <c r="H45" s="3">
        <f>IF(E45="",0,VLOOKUP('[1]Muški-asevi'!E59,[1]Scoring!$A$1:$B$179,2,FALSE))</f>
        <v>0</v>
      </c>
      <c r="I45" s="6"/>
      <c r="J45" s="6"/>
      <c r="K45" s="6"/>
      <c r="L45" s="3">
        <f>IF(I45="",0,VLOOKUP('[1]Muški-asevi'!I59,[1]Scoring!$A$1:$B$179,2,FALSE))</f>
        <v>0</v>
      </c>
      <c r="M45" s="7">
        <v>22</v>
      </c>
      <c r="N45" s="7">
        <v>18</v>
      </c>
      <c r="O45" s="7">
        <v>22</v>
      </c>
      <c r="P45" s="3">
        <f>IF(M45="",0,VLOOKUP('[1]Muški-asevi'!M59,[1]Scoring!$A$1:$B$179,2,FALSE))</f>
        <v>9</v>
      </c>
      <c r="Q45" s="6"/>
      <c r="R45" s="6"/>
      <c r="S45" s="6"/>
      <c r="T45" s="3">
        <f>IF(Q45="",0,VLOOKUP('[1]Muški-asevi'!Q45,[1]Scoring!$A$1:$B$179,2,FALSE))</f>
        <v>0</v>
      </c>
      <c r="U45" s="6"/>
      <c r="V45" s="6"/>
      <c r="W45" s="6"/>
      <c r="X45" s="3">
        <f>IF(U45="",0,VLOOKUP('[1]Muški-asevi'!U45,[1]Scoring!$A$1:$B$179,2,FALSE))</f>
        <v>0</v>
      </c>
    </row>
    <row r="46" spans="1:24" x14ac:dyDescent="0.2">
      <c r="A46" s="7">
        <v>42</v>
      </c>
      <c r="B46" s="7">
        <v>8</v>
      </c>
      <c r="C46" s="7" t="s">
        <v>126</v>
      </c>
      <c r="D46" s="7" t="s">
        <v>22</v>
      </c>
      <c r="E46" s="7">
        <v>23</v>
      </c>
      <c r="F46" s="9">
        <v>19</v>
      </c>
      <c r="G46" s="9">
        <v>30</v>
      </c>
      <c r="H46" s="3">
        <f>IF(E46="",0,VLOOKUP('[1]Muški-asevi'!E27,[1]Scoring!$A$1:$B$179,2,FALSE))</f>
        <v>8</v>
      </c>
      <c r="I46" s="7">
        <v>31</v>
      </c>
      <c r="J46" s="7"/>
      <c r="K46" s="7"/>
      <c r="L46" s="3">
        <v>0</v>
      </c>
      <c r="M46" s="7"/>
      <c r="N46" s="7"/>
      <c r="O46" s="7"/>
      <c r="P46" s="3">
        <f>IF(M46="",0,VLOOKUP('[1]Muški-asevi'!M27,[1]Scoring!$A$1:$B$179,2,FALSE))</f>
        <v>0</v>
      </c>
      <c r="Q46" s="6"/>
      <c r="R46" s="6"/>
      <c r="S46" s="6"/>
      <c r="T46" s="3">
        <f>IF(Q46="",0,VLOOKUP('[1]Muški-asevi'!Q46,[1]Scoring!$A$1:$B$179,2,FALSE))</f>
        <v>0</v>
      </c>
      <c r="U46" s="6"/>
      <c r="V46" s="6"/>
      <c r="W46" s="6"/>
      <c r="X46" s="3">
        <f>IF(U46="",0,VLOOKUP('[1]Muški-asevi'!U46,[1]Scoring!$A$1:$B$179,2,FALSE))</f>
        <v>0</v>
      </c>
    </row>
    <row r="47" spans="1:24" x14ac:dyDescent="0.2">
      <c r="A47" s="7">
        <v>43</v>
      </c>
      <c r="B47" s="7">
        <v>7</v>
      </c>
      <c r="C47" s="7" t="s">
        <v>133</v>
      </c>
      <c r="D47" s="7" t="s">
        <v>40</v>
      </c>
      <c r="E47" s="7">
        <v>30</v>
      </c>
      <c r="F47" s="9">
        <v>16</v>
      </c>
      <c r="G47" s="9">
        <v>18</v>
      </c>
      <c r="H47" s="3">
        <f>IF(E47="",0,VLOOKUP('[1]Muški-asevi'!E34,[1]Scoring!$A$1:$B$179,2,FALSE))</f>
        <v>1</v>
      </c>
      <c r="I47" s="7">
        <v>30</v>
      </c>
      <c r="J47" s="7">
        <v>14</v>
      </c>
      <c r="K47" s="7">
        <v>21</v>
      </c>
      <c r="L47" s="3">
        <f>IF(I47="",0,VLOOKUP('[1]Muški-asevi'!I34,[1]Scoring!$A$1:$B$179,2,FALSE))</f>
        <v>1</v>
      </c>
      <c r="M47" s="7">
        <v>26</v>
      </c>
      <c r="N47" s="7">
        <v>17</v>
      </c>
      <c r="O47" s="7">
        <v>35</v>
      </c>
      <c r="P47" s="3">
        <f>IF(M47="",0,VLOOKUP('[1]Muški-asevi'!M34,[1]Scoring!$A$1:$B$179,2,FALSE))</f>
        <v>5</v>
      </c>
      <c r="Q47" s="6"/>
      <c r="R47" s="6"/>
      <c r="S47" s="6"/>
      <c r="T47" s="3">
        <f>IF(Q47="",0,VLOOKUP('[1]Muški-asevi'!Q47,[1]Scoring!$A$1:$B$179,2,FALSE))</f>
        <v>0</v>
      </c>
      <c r="U47" s="6"/>
      <c r="V47" s="6"/>
      <c r="W47" s="6"/>
      <c r="X47" s="3">
        <f>IF(U47="",0,VLOOKUP('[1]Muški-asevi'!U47,[1]Scoring!$A$1:$B$179,2,FALSE))</f>
        <v>0</v>
      </c>
    </row>
    <row r="48" spans="1:24" x14ac:dyDescent="0.2">
      <c r="A48" s="7">
        <v>43</v>
      </c>
      <c r="B48" s="7">
        <v>7</v>
      </c>
      <c r="C48" s="7" t="s">
        <v>139</v>
      </c>
      <c r="D48" s="7" t="s">
        <v>34</v>
      </c>
      <c r="E48" s="7">
        <v>35</v>
      </c>
      <c r="F48" s="9">
        <v>13</v>
      </c>
      <c r="G48" s="9">
        <v>15</v>
      </c>
      <c r="H48" s="3">
        <f>IF(E48="",0,VLOOKUP('[1]Muški-asevi'!E40,[1]Scoring!$A$1:$B$179,2,FALSE))</f>
        <v>1</v>
      </c>
      <c r="I48" s="7">
        <v>25</v>
      </c>
      <c r="J48" s="7">
        <v>15</v>
      </c>
      <c r="K48" s="7">
        <v>17</v>
      </c>
      <c r="L48" s="3">
        <f>IF(I48="",0,VLOOKUP('[1]Muški-asevi'!I40,[1]Scoring!$A$1:$B$179,2,FALSE))</f>
        <v>6</v>
      </c>
      <c r="M48" s="7"/>
      <c r="N48" s="7"/>
      <c r="O48" s="7"/>
      <c r="P48" s="3">
        <f>IF(M48="",0,VLOOKUP('[1]Muški-asevi'!M40,[1]Scoring!$A$1:$B$179,2,FALSE))</f>
        <v>0</v>
      </c>
      <c r="Q48" s="6"/>
      <c r="R48" s="6"/>
      <c r="S48" s="6"/>
      <c r="T48" s="3">
        <f>IF(Q48="",0,VLOOKUP('[1]Muški-asevi'!Q48,[1]Scoring!$A$1:$B$179,2,FALSE))</f>
        <v>0</v>
      </c>
      <c r="U48" s="6"/>
      <c r="V48" s="6"/>
      <c r="W48" s="6"/>
      <c r="X48" s="3">
        <f>IF(U48="",0,VLOOKUP('[1]Muški-asevi'!U48,[1]Scoring!$A$1:$B$179,2,FALSE))</f>
        <v>0</v>
      </c>
    </row>
    <row r="49" spans="1:24" x14ac:dyDescent="0.2">
      <c r="A49" s="7">
        <v>43</v>
      </c>
      <c r="B49" s="7">
        <v>7</v>
      </c>
      <c r="C49" s="8" t="s">
        <v>152</v>
      </c>
      <c r="D49" s="8" t="s">
        <v>22</v>
      </c>
      <c r="E49" s="6"/>
      <c r="F49" s="6"/>
      <c r="G49" s="6"/>
      <c r="H49" s="3">
        <f>IF(E49="",0,VLOOKUP('[1]Muški-asevi'!E52,[1]Scoring!$A$1:$B$179,2,FALSE))</f>
        <v>0</v>
      </c>
      <c r="I49" s="8">
        <v>24</v>
      </c>
      <c r="J49" s="8">
        <v>16</v>
      </c>
      <c r="K49" s="8">
        <v>17</v>
      </c>
      <c r="L49" s="3">
        <f>IF(I49="",0,VLOOKUP('[1]Muški-asevi'!I52,[1]Scoring!$A$1:$B$179,2,FALSE))</f>
        <v>7</v>
      </c>
      <c r="M49" s="7"/>
      <c r="N49" s="7"/>
      <c r="O49" s="7"/>
      <c r="P49" s="3">
        <f>IF(M49="",0,VLOOKUP('[1]Muški-asevi'!M52,[1]Scoring!$A$1:$B$179,2,FALSE))</f>
        <v>0</v>
      </c>
      <c r="Q49" s="6"/>
      <c r="R49" s="6"/>
      <c r="S49" s="6"/>
      <c r="T49" s="3">
        <f>IF(Q49="",0,VLOOKUP('[1]Muški-asevi'!Q49,[1]Scoring!$A$1:$B$179,2,FALSE))</f>
        <v>0</v>
      </c>
      <c r="U49" s="6"/>
      <c r="V49" s="6"/>
      <c r="W49" s="6"/>
      <c r="X49" s="3">
        <f>IF(U49="",0,VLOOKUP('[1]Muški-asevi'!U49,[1]Scoring!$A$1:$B$179,2,FALSE))</f>
        <v>0</v>
      </c>
    </row>
    <row r="50" spans="1:24" x14ac:dyDescent="0.2">
      <c r="A50" s="7">
        <v>43</v>
      </c>
      <c r="B50" s="7">
        <v>7</v>
      </c>
      <c r="C50" s="8" t="s">
        <v>160</v>
      </c>
      <c r="D50" s="8" t="s">
        <v>68</v>
      </c>
      <c r="E50" s="6"/>
      <c r="F50" s="6"/>
      <c r="G50" s="6"/>
      <c r="H50" s="19">
        <f>IF(E50="",0,VLOOKUP('[1]Muški-asevi'!E60,[1]Scoring!$A$1:$B$179,2,FALSE))</f>
        <v>0</v>
      </c>
      <c r="I50" s="6"/>
      <c r="J50" s="6"/>
      <c r="K50" s="6"/>
      <c r="L50" s="19">
        <f>IF(I50="",0,VLOOKUP('[1]Muški-asevi'!I60,[1]Scoring!$A$1:$B$179,2,FALSE))</f>
        <v>0</v>
      </c>
      <c r="M50" s="7">
        <v>24</v>
      </c>
      <c r="N50" s="7">
        <v>17</v>
      </c>
      <c r="O50" s="7">
        <v>24</v>
      </c>
      <c r="P50" s="19">
        <f>IF(M50="",0,VLOOKUP('[1]Muški-asevi'!M60,[1]Scoring!$A$1:$B$179,2,FALSE))</f>
        <v>7</v>
      </c>
      <c r="Q50" s="6"/>
      <c r="R50" s="6"/>
      <c r="S50" s="6"/>
      <c r="T50" s="3">
        <f>IF(Q50="",0,VLOOKUP('[1]Muški-asevi'!Q50,[1]Scoring!$A$1:$B$179,2,FALSE))</f>
        <v>0</v>
      </c>
      <c r="U50" s="6"/>
      <c r="V50" s="6"/>
      <c r="W50" s="6"/>
      <c r="X50" s="3">
        <f>IF(U50="",0,VLOOKUP('[1]Muški-asevi'!U50,[1]Scoring!$A$1:$B$179,2,FALSE))</f>
        <v>0</v>
      </c>
    </row>
    <row r="51" spans="1:24" x14ac:dyDescent="0.2">
      <c r="A51" s="7">
        <v>47</v>
      </c>
      <c r="B51" s="7">
        <v>6</v>
      </c>
      <c r="C51" s="7" t="s">
        <v>128</v>
      </c>
      <c r="D51" s="7" t="s">
        <v>22</v>
      </c>
      <c r="E51" s="7">
        <v>25</v>
      </c>
      <c r="F51" s="9">
        <v>19</v>
      </c>
      <c r="G51" s="9">
        <v>37</v>
      </c>
      <c r="H51" s="3">
        <f>IF(E51="",0,VLOOKUP('[1]Muški-asevi'!E29,[1]Scoring!$A$1:$B$179,2,FALSE))</f>
        <v>6</v>
      </c>
      <c r="I51" s="7"/>
      <c r="J51" s="7"/>
      <c r="K51" s="7"/>
      <c r="L51" s="3">
        <f>IF(I51="",0,VLOOKUP('[1]Muški-asevi'!I29,[1]Scoring!$A$1:$B$179,2,FALSE))</f>
        <v>0</v>
      </c>
      <c r="M51" s="7"/>
      <c r="N51" s="7"/>
      <c r="O51" s="7"/>
      <c r="P51" s="3">
        <f>IF(M51="",0,VLOOKUP('[1]Muški-asevi'!M29,[1]Scoring!$A$1:$B$179,2,FALSE))</f>
        <v>0</v>
      </c>
      <c r="Q51" s="6"/>
      <c r="R51" s="6"/>
      <c r="S51" s="6"/>
      <c r="T51" s="3">
        <f>IF(Q51="",0,VLOOKUP('[1]Muški-asevi'!Q51,[1]Scoring!$A$1:$B$179,2,FALSE))</f>
        <v>0</v>
      </c>
      <c r="U51" s="6"/>
      <c r="V51" s="6"/>
      <c r="W51" s="6"/>
      <c r="X51" s="3">
        <f>IF(U51="",0,VLOOKUP('[1]Muški-asevi'!U51,[1]Scoring!$A$1:$B$179,2,FALSE))</f>
        <v>0</v>
      </c>
    </row>
    <row r="52" spans="1:24" x14ac:dyDescent="0.2">
      <c r="A52" s="7">
        <v>48</v>
      </c>
      <c r="B52" s="7">
        <v>5</v>
      </c>
      <c r="C52" s="7" t="s">
        <v>129</v>
      </c>
      <c r="D52" s="7" t="s">
        <v>40</v>
      </c>
      <c r="E52" s="7">
        <v>26</v>
      </c>
      <c r="F52" s="9">
        <v>18</v>
      </c>
      <c r="G52" s="9">
        <v>18</v>
      </c>
      <c r="H52" s="3">
        <f>IF(E52="",0,VLOOKUP('[1]Muški-asevi'!E30,[1]Scoring!$A$1:$B$179,2,FALSE))</f>
        <v>5</v>
      </c>
      <c r="I52" s="7"/>
      <c r="J52" s="7"/>
      <c r="K52" s="7"/>
      <c r="L52" s="3">
        <f>IF(I52="",0,VLOOKUP('[1]Muški-asevi'!I30,[1]Scoring!$A$1:$B$179,2,FALSE))</f>
        <v>0</v>
      </c>
      <c r="M52" s="7"/>
      <c r="N52" s="7"/>
      <c r="O52" s="7"/>
      <c r="P52" s="3">
        <f>IF(M52="",0,VLOOKUP('[1]Muški-asevi'!M30,[1]Scoring!$A$1:$B$179,2,FALSE))</f>
        <v>0</v>
      </c>
      <c r="Q52" s="6"/>
      <c r="R52" s="6"/>
      <c r="S52" s="6"/>
      <c r="T52" s="3">
        <f>IF(Q52="",0,VLOOKUP('[1]Muški-asevi'!Q52,[1]Scoring!$A$1:$B$179,2,FALSE))</f>
        <v>0</v>
      </c>
      <c r="U52" s="6"/>
      <c r="V52" s="6"/>
      <c r="W52" s="6"/>
      <c r="X52" s="3">
        <f>IF(U52="",0,VLOOKUP('[1]Muški-asevi'!U52,[1]Scoring!$A$1:$B$179,2,FALSE))</f>
        <v>0</v>
      </c>
    </row>
    <row r="53" spans="1:24" x14ac:dyDescent="0.2">
      <c r="A53" s="7">
        <v>48</v>
      </c>
      <c r="B53" s="7">
        <v>5</v>
      </c>
      <c r="C53" s="12" t="s">
        <v>153</v>
      </c>
      <c r="D53" s="12" t="s">
        <v>22</v>
      </c>
      <c r="E53" s="10"/>
      <c r="F53" s="10"/>
      <c r="G53" s="10"/>
      <c r="H53" s="3">
        <f>IF(E53="",0,VLOOKUP('[1]Muški-asevi'!E53,[1]Scoring!$A$1:$B$179,2,FALSE))</f>
        <v>0</v>
      </c>
      <c r="I53" s="12">
        <v>26</v>
      </c>
      <c r="J53" s="12">
        <v>15</v>
      </c>
      <c r="K53" s="12">
        <v>18</v>
      </c>
      <c r="L53" s="3">
        <f>IF(I53="",0,VLOOKUP('[1]Muški-asevi'!I53,[1]Scoring!$A$1:$B$179,2,FALSE))</f>
        <v>5</v>
      </c>
      <c r="M53" s="11"/>
      <c r="N53" s="11"/>
      <c r="O53" s="11"/>
      <c r="P53" s="3">
        <f>IF(M53="",0,VLOOKUP('[1]Muški-asevi'!M53,[1]Scoring!$A$1:$B$179,2,FALSE))</f>
        <v>0</v>
      </c>
      <c r="Q53" s="10"/>
      <c r="R53" s="10"/>
      <c r="S53" s="10"/>
      <c r="T53" s="3">
        <f>IF(Q53="",0,VLOOKUP('[1]Muški-asevi'!Q53,[1]Scoring!$A$1:$B$179,2,FALSE))</f>
        <v>0</v>
      </c>
      <c r="U53" s="10"/>
      <c r="V53" s="10"/>
      <c r="W53" s="10"/>
      <c r="X53" s="3">
        <f>IF(U53="",0,VLOOKUP('[1]Muški-asevi'!U53,[1]Scoring!$A$1:$B$179,2,FALSE))</f>
        <v>0</v>
      </c>
    </row>
    <row r="54" spans="1:24" x14ac:dyDescent="0.2">
      <c r="A54" s="7">
        <v>50</v>
      </c>
      <c r="B54" s="7">
        <v>4</v>
      </c>
      <c r="C54" s="7" t="s">
        <v>138</v>
      </c>
      <c r="D54" s="7" t="s">
        <v>22</v>
      </c>
      <c r="E54" s="7">
        <v>35</v>
      </c>
      <c r="F54" s="9">
        <v>13</v>
      </c>
      <c r="G54" s="9">
        <v>15</v>
      </c>
      <c r="H54" s="3">
        <f>IF(E54="",0,VLOOKUP('[1]Muški-asevi'!E39,[1]Scoring!$A$1:$B$179,2,FALSE))</f>
        <v>1</v>
      </c>
      <c r="I54" s="7">
        <v>28</v>
      </c>
      <c r="J54" s="7">
        <v>14</v>
      </c>
      <c r="K54" s="7">
        <v>14</v>
      </c>
      <c r="L54" s="3">
        <f>IF(I54="",0,VLOOKUP('[1]Muški-asevi'!I39,[1]Scoring!$A$1:$B$179,2,FALSE))</f>
        <v>3</v>
      </c>
      <c r="M54" s="7"/>
      <c r="N54" s="7"/>
      <c r="O54" s="7"/>
      <c r="P54" s="3">
        <f>IF(M54="",0,VLOOKUP('[1]Muški-asevi'!M39,[1]Scoring!$A$1:$B$179,2,FALSE))</f>
        <v>0</v>
      </c>
      <c r="Q54" s="6"/>
      <c r="R54" s="6"/>
      <c r="S54" s="6"/>
      <c r="T54" s="3">
        <f>IF(Q54="",0,VLOOKUP('[1]Muški-asevi'!Q54,[1]Scoring!$A$1:$B$179,2,FALSE))</f>
        <v>0</v>
      </c>
      <c r="U54" s="6"/>
      <c r="V54" s="6"/>
      <c r="W54" s="6"/>
      <c r="X54" s="3">
        <f>IF(U54="",0,VLOOKUP('[1]Muški-asevi'!U54,[1]Scoring!$A$1:$B$179,2,FALSE))</f>
        <v>0</v>
      </c>
    </row>
    <row r="55" spans="1:24" x14ac:dyDescent="0.2">
      <c r="A55" s="7">
        <v>51</v>
      </c>
      <c r="B55" s="7">
        <v>2</v>
      </c>
      <c r="C55" s="7" t="s">
        <v>132</v>
      </c>
      <c r="D55" s="7" t="s">
        <v>20</v>
      </c>
      <c r="E55" s="7">
        <v>29</v>
      </c>
      <c r="F55" s="9">
        <v>17</v>
      </c>
      <c r="G55" s="9">
        <v>20</v>
      </c>
      <c r="H55" s="3">
        <f>IF(E55="",0,VLOOKUP('[1]Muški-asevi'!E33,[1]Scoring!$A$1:$B$179,2,FALSE))</f>
        <v>2</v>
      </c>
      <c r="I55" s="7"/>
      <c r="J55" s="7"/>
      <c r="K55" s="7"/>
      <c r="L55" s="3">
        <f>IF(I55="",0,VLOOKUP('[1]Muški-asevi'!I33,[1]Scoring!$A$1:$B$179,2,FALSE))</f>
        <v>0</v>
      </c>
      <c r="M55" s="7"/>
      <c r="N55" s="7"/>
      <c r="O55" s="7"/>
      <c r="P55" s="3">
        <f>IF(M55="",0,VLOOKUP('[1]Muški-asevi'!M33,[1]Scoring!$A$1:$B$179,2,FALSE))</f>
        <v>0</v>
      </c>
      <c r="Q55" s="6"/>
      <c r="R55" s="6"/>
      <c r="S55" s="6"/>
      <c r="T55" s="3">
        <f>IF(Q55="",0,VLOOKUP('[1]Muški-asevi'!Q55,[1]Scoring!$A$1:$B$179,2,FALSE))</f>
        <v>0</v>
      </c>
      <c r="U55" s="6"/>
      <c r="V55" s="6"/>
      <c r="W55" s="6"/>
      <c r="X55" s="3">
        <f>IF(U55="",0,VLOOKUP('[1]Muški-asevi'!U55,[1]Scoring!$A$1:$B$179,2,FALSE))</f>
        <v>0</v>
      </c>
    </row>
    <row r="56" spans="1:24" x14ac:dyDescent="0.2">
      <c r="A56" s="7">
        <v>52</v>
      </c>
      <c r="B56" s="7">
        <v>1</v>
      </c>
      <c r="C56" s="7" t="s">
        <v>134</v>
      </c>
      <c r="D56" s="7" t="s">
        <v>34</v>
      </c>
      <c r="E56" s="7">
        <v>31</v>
      </c>
      <c r="F56" s="9">
        <v>16</v>
      </c>
      <c r="G56" s="9">
        <v>19</v>
      </c>
      <c r="H56" s="3">
        <f>IF(E56="",0,VLOOKUP('[1]Muški-asevi'!E35,[1]Scoring!$A$1:$B$179,2,FALSE))</f>
        <v>1</v>
      </c>
      <c r="I56" s="7"/>
      <c r="J56" s="7"/>
      <c r="K56" s="7"/>
      <c r="L56" s="3">
        <f>IF(I56="",0,VLOOKUP('[1]Muški-asevi'!I35,[1]Scoring!$A$1:$B$179,2,FALSE))</f>
        <v>0</v>
      </c>
      <c r="M56" s="7"/>
      <c r="N56" s="7"/>
      <c r="O56" s="7"/>
      <c r="P56" s="3">
        <f>IF(M56="",0,VLOOKUP('[1]Muški-asevi'!M35,[1]Scoring!$A$1:$B$179,2,FALSE))</f>
        <v>0</v>
      </c>
      <c r="Q56" s="6"/>
      <c r="R56" s="6"/>
      <c r="S56" s="6"/>
      <c r="T56" s="3">
        <f>IF(Q56="",0,VLOOKUP('[1]Muški-asevi'!Q56,[1]Scoring!$A$1:$B$179,2,FALSE))</f>
        <v>0</v>
      </c>
      <c r="U56" s="6"/>
      <c r="V56" s="6"/>
      <c r="W56" s="6"/>
      <c r="X56" s="3">
        <f>IF(U56="",0,VLOOKUP('[1]Muški-asevi'!U56,[1]Scoring!$A$1:$B$179,2,FALSE))</f>
        <v>0</v>
      </c>
    </row>
    <row r="57" spans="1:24" x14ac:dyDescent="0.2">
      <c r="A57" s="7">
        <v>52</v>
      </c>
      <c r="B57" s="7">
        <v>1</v>
      </c>
      <c r="C57" s="7" t="s">
        <v>135</v>
      </c>
      <c r="D57" s="7" t="s">
        <v>22</v>
      </c>
      <c r="E57" s="7">
        <v>32</v>
      </c>
      <c r="F57" s="9">
        <v>14</v>
      </c>
      <c r="G57" s="9">
        <v>17</v>
      </c>
      <c r="H57" s="3">
        <f>IF(E57="",0,VLOOKUP('[1]Muški-asevi'!E36,[1]Scoring!$A$1:$B$179,2,FALSE))</f>
        <v>1</v>
      </c>
      <c r="I57" s="7"/>
      <c r="J57" s="7"/>
      <c r="K57" s="7"/>
      <c r="L57" s="3">
        <f>IF(I57="",0,VLOOKUP('[1]Muški-asevi'!I36,[1]Scoring!$A$1:$B$179,2,FALSE))</f>
        <v>0</v>
      </c>
      <c r="M57" s="7"/>
      <c r="N57" s="7"/>
      <c r="O57" s="7"/>
      <c r="P57" s="3">
        <f>IF(M57="",0,VLOOKUP('[1]Muški-asevi'!M36,[1]Scoring!$A$1:$B$179,2,FALSE))</f>
        <v>0</v>
      </c>
      <c r="Q57" s="6"/>
      <c r="R57" s="6"/>
      <c r="S57" s="6"/>
      <c r="T57" s="3">
        <f>IF(Q57="",0,VLOOKUP('[1]Muški-asevi'!Q57,[1]Scoring!$A$1:$B$179,2,FALSE))</f>
        <v>0</v>
      </c>
      <c r="U57" s="6"/>
      <c r="V57" s="6"/>
      <c r="W57" s="6"/>
      <c r="X57" s="3">
        <f>IF(U57="",0,VLOOKUP('[1]Muški-asevi'!U57,[1]Scoring!$A$1:$B$179,2,FALSE))</f>
        <v>0</v>
      </c>
    </row>
    <row r="58" spans="1:24" x14ac:dyDescent="0.2">
      <c r="A58" s="7">
        <v>52</v>
      </c>
      <c r="B58" s="7">
        <v>1</v>
      </c>
      <c r="C58" s="8" t="s">
        <v>136</v>
      </c>
      <c r="D58" s="7" t="s">
        <v>20</v>
      </c>
      <c r="E58" s="7">
        <v>33</v>
      </c>
      <c r="F58" s="9">
        <v>14</v>
      </c>
      <c r="G58" s="9">
        <v>21</v>
      </c>
      <c r="H58" s="3">
        <f>IF(E58="",0,VLOOKUP('[1]Muški-asevi'!E37,[1]Scoring!$A$1:$B$179,2,FALSE))</f>
        <v>1</v>
      </c>
      <c r="I58" s="7"/>
      <c r="J58" s="7"/>
      <c r="K58" s="7"/>
      <c r="L58" s="3">
        <f>IF(I58="",0,VLOOKUP('[1]Muški-asevi'!I37,[1]Scoring!$A$1:$B$179,2,FALSE))</f>
        <v>0</v>
      </c>
      <c r="M58" s="7"/>
      <c r="N58" s="7"/>
      <c r="O58" s="7"/>
      <c r="P58" s="3">
        <f>IF(M58="",0,VLOOKUP('[1]Muški-asevi'!M37,[1]Scoring!$A$1:$B$179,2,FALSE))</f>
        <v>0</v>
      </c>
      <c r="Q58" s="6"/>
      <c r="R58" s="6"/>
      <c r="S58" s="6"/>
      <c r="T58" s="3">
        <f>IF(Q58="",0,VLOOKUP('[1]Muški-asevi'!Q58,[1]Scoring!$A$1:$B$179,2,FALSE))</f>
        <v>0</v>
      </c>
      <c r="U58" s="6"/>
      <c r="V58" s="6"/>
      <c r="W58" s="6"/>
      <c r="X58" s="3">
        <f>IF(U58="",0,VLOOKUP('[1]Muški-asevi'!U58,[1]Scoring!$A$1:$B$179,2,FALSE))</f>
        <v>0</v>
      </c>
    </row>
    <row r="59" spans="1:24" x14ac:dyDescent="0.2">
      <c r="A59" s="7">
        <v>52</v>
      </c>
      <c r="B59" s="7">
        <v>1</v>
      </c>
      <c r="C59" s="7" t="s">
        <v>142</v>
      </c>
      <c r="D59" s="7" t="s">
        <v>22</v>
      </c>
      <c r="E59" s="7">
        <v>38</v>
      </c>
      <c r="F59" s="9">
        <v>12</v>
      </c>
      <c r="G59" s="9">
        <v>17</v>
      </c>
      <c r="H59" s="3">
        <f>IF(E59="",0,VLOOKUP('[1]Muški-asevi'!E42,[1]Scoring!$A$1:$B$179,2,FALSE))</f>
        <v>1</v>
      </c>
      <c r="I59" s="7"/>
      <c r="J59" s="7"/>
      <c r="K59" s="7"/>
      <c r="L59" s="3">
        <f>IF(I59="",0,VLOOKUP('[1]Muški-asevi'!I42,[1]Scoring!$A$1:$B$179,2,FALSE))</f>
        <v>0</v>
      </c>
      <c r="M59" s="7"/>
      <c r="N59" s="7"/>
      <c r="O59" s="7"/>
      <c r="P59" s="3">
        <f>IF(M59="",0,VLOOKUP('[1]Muški-asevi'!M42,[1]Scoring!$A$1:$B$179,2,FALSE))</f>
        <v>0</v>
      </c>
      <c r="Q59" s="6"/>
      <c r="R59" s="6"/>
      <c r="S59" s="6"/>
      <c r="T59" s="3">
        <f>IF(Q59="",0,VLOOKUP('[1]Muški-asevi'!Q59,[1]Scoring!$A$1:$B$179,2,FALSE))</f>
        <v>0</v>
      </c>
      <c r="U59" s="6"/>
      <c r="V59" s="6"/>
      <c r="W59" s="6"/>
      <c r="X59" s="3">
        <f>IF(U59="",0,VLOOKUP('[1]Muški-asevi'!U59,[1]Scoring!$A$1:$B$179,2,FALSE))</f>
        <v>0</v>
      </c>
    </row>
    <row r="60" spans="1:24" x14ac:dyDescent="0.2">
      <c r="A60" s="7">
        <v>56</v>
      </c>
      <c r="B60" s="7">
        <v>0</v>
      </c>
      <c r="C60" s="11" t="s">
        <v>144</v>
      </c>
      <c r="D60" s="11" t="s">
        <v>52</v>
      </c>
      <c r="E60" s="11">
        <v>40</v>
      </c>
      <c r="F60" s="13"/>
      <c r="G60" s="13"/>
      <c r="H60" s="14">
        <v>0</v>
      </c>
      <c r="I60" s="11"/>
      <c r="J60" s="11"/>
      <c r="K60" s="11"/>
      <c r="L60" s="14">
        <f>IF(I60="",0,VLOOKUP('[1]Muški-asevi'!I44,[1]Scoring!$A$1:$B$179,2,FALSE))</f>
        <v>0</v>
      </c>
      <c r="M60" s="11"/>
      <c r="N60" s="11"/>
      <c r="O60" s="11"/>
      <c r="P60" s="14">
        <f>IF(M60="",0,VLOOKUP('[1]Muški-asevi'!M44,[1]Scoring!$A$1:$B$179,2,FALSE))</f>
        <v>0</v>
      </c>
      <c r="Q60" s="10"/>
      <c r="R60" s="10"/>
      <c r="S60" s="10"/>
      <c r="T60" s="14">
        <f>IF(Q60="",0,VLOOKUP('[1]Muški-asevi'!Q60,[1]Scoring!$A$1:$B$179,2,FALSE))</f>
        <v>0</v>
      </c>
      <c r="U60" s="10"/>
      <c r="V60" s="10"/>
      <c r="W60" s="10"/>
      <c r="X60" s="14">
        <f>IF(U60="",0,VLOOKUP('[1]Muški-asevi'!U60,[1]Scoring!$A$1:$B$179,2,FALSE))</f>
        <v>0</v>
      </c>
    </row>
    <row r="61" spans="1:24" x14ac:dyDescent="0.2">
      <c r="A61" s="7">
        <v>56</v>
      </c>
      <c r="B61" s="7">
        <v>0</v>
      </c>
      <c r="C61" s="8" t="s">
        <v>161</v>
      </c>
      <c r="D61" s="8" t="s">
        <v>22</v>
      </c>
      <c r="E61" s="7"/>
      <c r="F61" s="7"/>
      <c r="G61" s="7"/>
      <c r="H61" s="16">
        <v>0</v>
      </c>
      <c r="I61" s="7"/>
      <c r="J61" s="7"/>
      <c r="K61" s="7"/>
      <c r="L61" s="16">
        <v>0</v>
      </c>
      <c r="M61" s="8">
        <v>28</v>
      </c>
      <c r="N61" s="7"/>
      <c r="O61" s="7"/>
      <c r="P61" s="16">
        <v>0</v>
      </c>
      <c r="Q61" s="7"/>
      <c r="R61" s="7"/>
      <c r="S61" s="7"/>
      <c r="T61" s="16">
        <v>0</v>
      </c>
      <c r="U61" s="7"/>
      <c r="V61" s="7"/>
      <c r="W61" s="7"/>
      <c r="X61" s="16">
        <v>0</v>
      </c>
    </row>
    <row r="62" spans="1:24" x14ac:dyDescent="0.2">
      <c r="A62" s="7">
        <v>56</v>
      </c>
      <c r="B62" s="7">
        <v>0</v>
      </c>
      <c r="C62" s="8" t="s">
        <v>162</v>
      </c>
      <c r="D62" s="8" t="s">
        <v>22</v>
      </c>
      <c r="E62" s="7"/>
      <c r="F62" s="7"/>
      <c r="G62" s="7"/>
      <c r="H62" s="16">
        <v>0</v>
      </c>
      <c r="I62" s="7"/>
      <c r="J62" s="7"/>
      <c r="K62" s="7"/>
      <c r="L62" s="16">
        <v>0</v>
      </c>
      <c r="M62" s="8">
        <v>28</v>
      </c>
      <c r="N62" s="7"/>
      <c r="O62" s="7"/>
      <c r="P62" s="16">
        <v>0</v>
      </c>
      <c r="Q62" s="7"/>
      <c r="R62" s="7"/>
      <c r="S62" s="7"/>
      <c r="T62" s="16">
        <v>0</v>
      </c>
      <c r="U62" s="7"/>
      <c r="V62" s="7"/>
      <c r="W62" s="7"/>
      <c r="X62" s="16">
        <v>0</v>
      </c>
    </row>
    <row r="63" spans="1:24" x14ac:dyDescent="0.2">
      <c r="A63" s="7">
        <v>56</v>
      </c>
      <c r="B63" s="7">
        <v>0</v>
      </c>
      <c r="C63" s="8" t="s">
        <v>163</v>
      </c>
      <c r="D63" s="8" t="s">
        <v>22</v>
      </c>
      <c r="E63" s="7"/>
      <c r="F63" s="7"/>
      <c r="G63" s="7"/>
      <c r="H63" s="16">
        <v>0</v>
      </c>
      <c r="I63" s="7"/>
      <c r="J63" s="7"/>
      <c r="K63" s="7"/>
      <c r="L63" s="16">
        <v>0</v>
      </c>
      <c r="M63" s="8">
        <v>28</v>
      </c>
      <c r="N63" s="7"/>
      <c r="O63" s="7"/>
      <c r="P63" s="16">
        <v>0</v>
      </c>
      <c r="Q63" s="7"/>
      <c r="R63" s="7"/>
      <c r="S63" s="7"/>
      <c r="T63" s="16">
        <v>0</v>
      </c>
      <c r="U63" s="7"/>
      <c r="V63" s="7"/>
      <c r="W63" s="7"/>
      <c r="X63" s="16">
        <v>0</v>
      </c>
    </row>
  </sheetData>
  <autoFilter ref="A3:X4" xr:uid="{00000000-0009-0000-0000-000002000000}">
    <filterColumn colId="2" showButton="0"/>
    <filterColumn colId="4" showButton="0"/>
    <filterColumn colId="5" showButton="0"/>
    <filterColumn colId="6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6" showButton="0"/>
    <filterColumn colId="17" showButton="0"/>
    <filterColumn colId="18" showButton="0"/>
    <filterColumn colId="20" showButton="0"/>
    <filterColumn colId="21" showButton="0"/>
    <filterColumn colId="22" showButton="0"/>
  </autoFilter>
  <sortState ref="B6:P63">
    <sortCondition descending="1" ref="B5:B63"/>
  </sortState>
  <mergeCells count="10">
    <mergeCell ref="A1:X1"/>
    <mergeCell ref="A2:X2"/>
    <mergeCell ref="A3:A4"/>
    <mergeCell ref="B3:B4"/>
    <mergeCell ref="C3:D3"/>
    <mergeCell ref="E3:H3"/>
    <mergeCell ref="I3:L3"/>
    <mergeCell ref="M3:P3"/>
    <mergeCell ref="Q3:T3"/>
    <mergeCell ref="U3:X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5"/>
  <sheetViews>
    <sheetView workbookViewId="0" xr3:uid="{51F8DEE0-4D01-5F28-A812-FC0BD7CAC4A5}">
      <selection activeCell="D22" sqref="D22"/>
    </sheetView>
  </sheetViews>
  <sheetFormatPr defaultRowHeight="15" x14ac:dyDescent="0.2"/>
  <cols>
    <col min="3" max="3" width="13.98828125" bestFit="1" customWidth="1"/>
  </cols>
  <sheetData>
    <row r="1" spans="1:24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x14ac:dyDescent="0.2">
      <c r="A2" s="23" t="s">
        <v>164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4" x14ac:dyDescent="0.2">
      <c r="A3" s="24" t="s">
        <v>2</v>
      </c>
      <c r="B3" s="24" t="s">
        <v>3</v>
      </c>
      <c r="C3" s="26" t="s">
        <v>4</v>
      </c>
      <c r="D3" s="27"/>
      <c r="E3" s="28" t="s">
        <v>5</v>
      </c>
      <c r="F3" s="26"/>
      <c r="G3" s="26"/>
      <c r="H3" s="27"/>
      <c r="I3" s="23" t="s">
        <v>6</v>
      </c>
      <c r="J3" s="23"/>
      <c r="K3" s="23"/>
      <c r="L3" s="23"/>
      <c r="M3" s="23" t="s">
        <v>7</v>
      </c>
      <c r="N3" s="23"/>
      <c r="O3" s="23"/>
      <c r="P3" s="23"/>
      <c r="Q3" s="23" t="s">
        <v>8</v>
      </c>
      <c r="R3" s="23"/>
      <c r="S3" s="23"/>
      <c r="T3" s="23"/>
      <c r="U3" s="23" t="s">
        <v>9</v>
      </c>
      <c r="V3" s="23"/>
      <c r="W3" s="23"/>
      <c r="X3" s="23"/>
    </row>
    <row r="4" spans="1:24" x14ac:dyDescent="0.2">
      <c r="A4" s="25"/>
      <c r="B4" s="25"/>
      <c r="C4" s="1" t="s">
        <v>10</v>
      </c>
      <c r="D4" s="2" t="s">
        <v>11</v>
      </c>
      <c r="E4" s="1" t="s">
        <v>12</v>
      </c>
      <c r="F4" s="2" t="s">
        <v>13</v>
      </c>
      <c r="G4" s="2" t="s">
        <v>14</v>
      </c>
      <c r="H4" s="3" t="s">
        <v>15</v>
      </c>
      <c r="I4" s="4" t="s">
        <v>16</v>
      </c>
      <c r="J4" s="4" t="s">
        <v>13</v>
      </c>
      <c r="K4" s="4" t="s">
        <v>14</v>
      </c>
      <c r="L4" s="3" t="s">
        <v>15</v>
      </c>
      <c r="M4" s="1" t="s">
        <v>12</v>
      </c>
      <c r="N4" s="1" t="s">
        <v>13</v>
      </c>
      <c r="O4" s="1" t="s">
        <v>14</v>
      </c>
      <c r="P4" s="3" t="s">
        <v>15</v>
      </c>
      <c r="Q4" s="4" t="s">
        <v>16</v>
      </c>
      <c r="R4" s="4" t="s">
        <v>13</v>
      </c>
      <c r="S4" s="4" t="s">
        <v>14</v>
      </c>
      <c r="T4" s="3" t="s">
        <v>15</v>
      </c>
      <c r="U4" s="4" t="s">
        <v>16</v>
      </c>
      <c r="V4" s="4" t="s">
        <v>13</v>
      </c>
      <c r="W4" s="4" t="s">
        <v>14</v>
      </c>
      <c r="X4" s="3" t="s">
        <v>15</v>
      </c>
    </row>
    <row r="5" spans="1:24" x14ac:dyDescent="0.2">
      <c r="A5" s="7">
        <v>1</v>
      </c>
      <c r="B5" s="7">
        <v>280</v>
      </c>
      <c r="C5" s="7" t="s">
        <v>165</v>
      </c>
      <c r="D5" s="7" t="s">
        <v>22</v>
      </c>
      <c r="E5" s="7">
        <v>1</v>
      </c>
      <c r="F5" s="9">
        <v>22</v>
      </c>
      <c r="G5" s="9">
        <v>26</v>
      </c>
      <c r="H5" s="3">
        <f>IF(E5="",0,VLOOKUP(E5,[1]Scoring!$A$1:$B$179,2,FALSE))</f>
        <v>100</v>
      </c>
      <c r="I5" s="8">
        <v>2</v>
      </c>
      <c r="J5" s="7">
        <v>21</v>
      </c>
      <c r="K5" s="8">
        <v>29</v>
      </c>
      <c r="L5" s="3">
        <f>IF(I5="",0,VLOOKUP(I5,[1]Scoring!$A$1:$B$179,2,FALSE))</f>
        <v>80</v>
      </c>
      <c r="M5" s="7">
        <v>1</v>
      </c>
      <c r="N5" s="7">
        <v>20</v>
      </c>
      <c r="O5" s="7">
        <v>23</v>
      </c>
      <c r="P5" s="3">
        <f>IF(M5="",0,VLOOKUP(M5,[1]Scoring!$A$1:$B$179,2,FALSE))</f>
        <v>100</v>
      </c>
      <c r="Q5" s="6"/>
      <c r="R5" s="6"/>
      <c r="S5" s="6"/>
      <c r="T5" s="3">
        <f>IF(Q5="",0,VLOOKUP(Q5,[1]Scoring!$A$1:$B$179,2,FALSE))</f>
        <v>0</v>
      </c>
      <c r="U5" s="6"/>
      <c r="V5" s="6"/>
      <c r="W5" s="6"/>
      <c r="X5" s="3">
        <f>IF(U5="",0,VLOOKUP(U5,[1]Scoring!$A$1:$B$179,2,FALSE))</f>
        <v>0</v>
      </c>
    </row>
    <row r="6" spans="1:24" x14ac:dyDescent="0.2">
      <c r="A6" s="7">
        <v>2</v>
      </c>
      <c r="B6" s="7">
        <v>200</v>
      </c>
      <c r="C6" s="7" t="s">
        <v>168</v>
      </c>
      <c r="D6" s="7" t="s">
        <v>34</v>
      </c>
      <c r="E6" s="7">
        <v>4</v>
      </c>
      <c r="F6" s="9">
        <v>17</v>
      </c>
      <c r="G6" s="9">
        <v>22</v>
      </c>
      <c r="H6" s="3">
        <f>IF(E6="",0,VLOOKUP(E6,[1]Scoring!$A$1:$B$179,2,FALSE))</f>
        <v>55</v>
      </c>
      <c r="I6" s="8">
        <v>3</v>
      </c>
      <c r="J6" s="7">
        <v>16</v>
      </c>
      <c r="K6" s="8">
        <v>19</v>
      </c>
      <c r="L6" s="3">
        <f>IF(I6="",0,VLOOKUP(I6,[1]Scoring!$A$1:$B$179,2,FALSE))</f>
        <v>65</v>
      </c>
      <c r="M6" s="7">
        <v>2</v>
      </c>
      <c r="N6" s="7">
        <v>16</v>
      </c>
      <c r="O6" s="7">
        <v>21</v>
      </c>
      <c r="P6" s="3">
        <f>IF(M6="",0,VLOOKUP(M6,[1]Scoring!$A$1:$B$179,2,FALSE))</f>
        <v>80</v>
      </c>
      <c r="Q6" s="6"/>
      <c r="R6" s="6"/>
      <c r="S6" s="6"/>
      <c r="T6" s="3">
        <f>IF(Q6="",0,VLOOKUP(Q6,[1]Scoring!$A$1:$B$179,2,FALSE))</f>
        <v>0</v>
      </c>
      <c r="U6" s="6"/>
      <c r="V6" s="6"/>
      <c r="W6" s="6"/>
      <c r="X6" s="3">
        <f>IF(U6="",0,VLOOKUP(U6,[1]Scoring!$A$1:$B$179,2,FALSE))</f>
        <v>0</v>
      </c>
    </row>
    <row r="7" spans="1:24" x14ac:dyDescent="0.2">
      <c r="A7" s="7">
        <v>3</v>
      </c>
      <c r="B7" s="7">
        <v>185</v>
      </c>
      <c r="C7" s="7" t="s">
        <v>167</v>
      </c>
      <c r="D7" s="7" t="s">
        <v>22</v>
      </c>
      <c r="E7" s="7">
        <v>3</v>
      </c>
      <c r="F7" s="9">
        <v>18</v>
      </c>
      <c r="G7" s="9">
        <v>39</v>
      </c>
      <c r="H7" s="3">
        <f>IF(E7="",0,VLOOKUP(E7,[1]Scoring!$A$1:$B$179,2,FALSE))</f>
        <v>65</v>
      </c>
      <c r="I7" s="8">
        <v>4</v>
      </c>
      <c r="J7" s="7">
        <v>16</v>
      </c>
      <c r="K7" s="8">
        <v>20</v>
      </c>
      <c r="L7" s="3">
        <f>IF(I7="",0,VLOOKUP(I7,[1]Scoring!$A$1:$B$179,2,FALSE))</f>
        <v>55</v>
      </c>
      <c r="M7" s="7">
        <v>3</v>
      </c>
      <c r="N7" s="7">
        <v>16</v>
      </c>
      <c r="O7" s="7">
        <v>25</v>
      </c>
      <c r="P7" s="3">
        <f>IF(M7="",0,VLOOKUP(M7,[1]Scoring!$A$1:$B$179,2,FALSE))</f>
        <v>65</v>
      </c>
      <c r="Q7" s="6"/>
      <c r="R7" s="6"/>
      <c r="S7" s="6"/>
      <c r="T7" s="3">
        <f>IF(Q7="",0,VLOOKUP(Q7,[1]Scoring!$A$1:$B$179,2,FALSE))</f>
        <v>0</v>
      </c>
      <c r="U7" s="6"/>
      <c r="V7" s="6"/>
      <c r="W7" s="6"/>
      <c r="X7" s="3">
        <f>IF(U7="",0,VLOOKUP(U7,[1]Scoring!$A$1:$B$179,2,FALSE))</f>
        <v>0</v>
      </c>
    </row>
    <row r="8" spans="1:24" x14ac:dyDescent="0.2">
      <c r="A8" s="7">
        <v>4</v>
      </c>
      <c r="B8" s="7">
        <v>180</v>
      </c>
      <c r="C8" s="7" t="s">
        <v>166</v>
      </c>
      <c r="D8" s="7" t="s">
        <v>22</v>
      </c>
      <c r="E8" s="7">
        <v>2</v>
      </c>
      <c r="F8" s="9">
        <v>21</v>
      </c>
      <c r="G8" s="9">
        <v>22</v>
      </c>
      <c r="H8" s="3">
        <f>IF(E8="",0,VLOOKUP(E8,[1]Scoring!$A$1:$B$179,2,FALSE))</f>
        <v>80</v>
      </c>
      <c r="I8" s="8">
        <v>1</v>
      </c>
      <c r="J8" s="7">
        <v>25</v>
      </c>
      <c r="K8" s="8">
        <v>33</v>
      </c>
      <c r="L8" s="3">
        <f>IF(I8="",0,VLOOKUP(I8,[1]Scoring!$A$1:$B$179,2,FALSE))</f>
        <v>100</v>
      </c>
      <c r="M8" s="7"/>
      <c r="N8" s="7"/>
      <c r="O8" s="7"/>
      <c r="P8" s="3">
        <f>IF(M8="",0,VLOOKUP(M8,[1]Scoring!$A$1:$B$179,2,FALSE))</f>
        <v>0</v>
      </c>
      <c r="Q8" s="6"/>
      <c r="R8" s="6"/>
      <c r="S8" s="6"/>
      <c r="T8" s="3">
        <f>IF(Q8="",0,VLOOKUP(Q8,[1]Scoring!$A$1:$B$179,2,FALSE))</f>
        <v>0</v>
      </c>
      <c r="U8" s="6"/>
      <c r="V8" s="6"/>
      <c r="W8" s="6"/>
      <c r="X8" s="3">
        <f>IF(U8="",0,VLOOKUP(U8,[1]Scoring!$A$1:$B$179,2,FALSE))</f>
        <v>0</v>
      </c>
    </row>
    <row r="9" spans="1:24" x14ac:dyDescent="0.2">
      <c r="A9" s="7">
        <v>5</v>
      </c>
      <c r="B9" s="7">
        <v>163</v>
      </c>
      <c r="C9" s="7" t="s">
        <v>170</v>
      </c>
      <c r="D9" s="7" t="s">
        <v>40</v>
      </c>
      <c r="E9" s="7">
        <v>6</v>
      </c>
      <c r="F9" s="9">
        <v>14</v>
      </c>
      <c r="G9" s="9">
        <v>18</v>
      </c>
      <c r="H9" s="3">
        <f>IF(E9="",0,VLOOKUP(E9,[1]Scoring!$A$1:$B$179,2,FALSE))</f>
        <v>47</v>
      </c>
      <c r="I9" s="8">
        <v>5</v>
      </c>
      <c r="J9" s="7">
        <v>14</v>
      </c>
      <c r="K9" s="8">
        <v>20</v>
      </c>
      <c r="L9" s="3">
        <f>IF(I9="",0,VLOOKUP(I9,[1]Scoring!$A$1:$B$179,2,FALSE))</f>
        <v>51</v>
      </c>
      <c r="M9" s="7">
        <v>3</v>
      </c>
      <c r="N9" s="7">
        <v>16</v>
      </c>
      <c r="O9" s="7">
        <v>25</v>
      </c>
      <c r="P9" s="3">
        <f>IF(M9="",0,VLOOKUP(M9,[1]Scoring!$A$1:$B$179,2,FALSE))</f>
        <v>65</v>
      </c>
      <c r="Q9" s="6"/>
      <c r="R9" s="6"/>
      <c r="S9" s="6"/>
      <c r="T9" s="3">
        <f>IF(Q9="",0,VLOOKUP(Q9,[1]Scoring!$A$1:$B$179,2,FALSE))</f>
        <v>0</v>
      </c>
      <c r="U9" s="6"/>
      <c r="V9" s="6"/>
      <c r="W9" s="6"/>
      <c r="X9" s="3">
        <f>IF(U9="",0,VLOOKUP(U9,[1]Scoring!$A$1:$B$179,2,FALSE))</f>
        <v>0</v>
      </c>
    </row>
    <row r="10" spans="1:24" x14ac:dyDescent="0.2">
      <c r="A10" s="7">
        <v>6</v>
      </c>
      <c r="B10" s="7">
        <v>127</v>
      </c>
      <c r="C10" s="7" t="s">
        <v>172</v>
      </c>
      <c r="D10" s="7" t="s">
        <v>22</v>
      </c>
      <c r="E10" s="7">
        <v>8</v>
      </c>
      <c r="F10" s="9">
        <v>11</v>
      </c>
      <c r="G10" s="9">
        <v>13</v>
      </c>
      <c r="H10" s="3">
        <f>IF(E10="",0,VLOOKUP(E10,[1]Scoring!$A$1:$B$179,2,FALSE))</f>
        <v>40</v>
      </c>
      <c r="I10" s="8">
        <v>8</v>
      </c>
      <c r="J10" s="7">
        <v>12</v>
      </c>
      <c r="K10" s="8">
        <v>13</v>
      </c>
      <c r="L10" s="3">
        <f>IF(I10="",0,VLOOKUP(I10,[1]Scoring!$A$1:$B$179,2,FALSE))</f>
        <v>40</v>
      </c>
      <c r="M10" s="7">
        <v>6</v>
      </c>
      <c r="N10" s="7">
        <v>14</v>
      </c>
      <c r="O10" s="7">
        <v>16</v>
      </c>
      <c r="P10" s="3">
        <f>IF(M10="",0,VLOOKUP(M10,[1]Scoring!$A$1:$B$179,2,FALSE))</f>
        <v>47</v>
      </c>
      <c r="Q10" s="6"/>
      <c r="R10" s="6"/>
      <c r="S10" s="6"/>
      <c r="T10" s="3">
        <f>IF(Q10="",0,VLOOKUP(Q10,[1]Scoring!$A$1:$B$179,2,FALSE))</f>
        <v>0</v>
      </c>
      <c r="U10" s="6"/>
      <c r="V10" s="6"/>
      <c r="W10" s="6"/>
      <c r="X10" s="3">
        <f>IF(U10="",0,VLOOKUP(U10,[1]Scoring!$A$1:$B$179,2,FALSE))</f>
        <v>0</v>
      </c>
    </row>
    <row r="11" spans="1:24" x14ac:dyDescent="0.2">
      <c r="A11" s="7">
        <v>7</v>
      </c>
      <c r="B11" s="7">
        <v>94</v>
      </c>
      <c r="C11" s="7" t="s">
        <v>169</v>
      </c>
      <c r="D11" s="7" t="s">
        <v>22</v>
      </c>
      <c r="E11" s="7">
        <v>5</v>
      </c>
      <c r="F11" s="9">
        <v>16</v>
      </c>
      <c r="G11" s="9">
        <v>20</v>
      </c>
      <c r="H11" s="3">
        <f>IF(E11="",0,VLOOKUP(E11,[1]Scoring!$A$1:$B$179,2,FALSE))</f>
        <v>51</v>
      </c>
      <c r="I11" s="8">
        <v>7</v>
      </c>
      <c r="J11" s="7">
        <v>13</v>
      </c>
      <c r="K11" s="8">
        <v>17</v>
      </c>
      <c r="L11" s="3">
        <f>IF(I11="",0,VLOOKUP(I11,[1]Scoring!$A$1:$B$179,2,FALSE))</f>
        <v>43</v>
      </c>
      <c r="M11" s="7"/>
      <c r="N11" s="7"/>
      <c r="O11" s="7"/>
      <c r="P11" s="3">
        <f>IF(M11="",0,VLOOKUP(M11,[1]Scoring!$A$1:$B$179,2,FALSE))</f>
        <v>0</v>
      </c>
      <c r="Q11" s="6"/>
      <c r="R11" s="6"/>
      <c r="S11" s="6"/>
      <c r="T11" s="3">
        <f>IF(Q11="",0,VLOOKUP(Q11,[1]Scoring!$A$1:$B$179,2,FALSE))</f>
        <v>0</v>
      </c>
      <c r="U11" s="6"/>
      <c r="V11" s="6"/>
      <c r="W11" s="6"/>
      <c r="X11" s="3">
        <f>IF(U11="",0,VLOOKUP(U11,[1]Scoring!$A$1:$B$179,2,FALSE))</f>
        <v>0</v>
      </c>
    </row>
    <row r="12" spans="1:24" x14ac:dyDescent="0.2">
      <c r="A12" s="7">
        <v>8</v>
      </c>
      <c r="B12" s="7">
        <v>90</v>
      </c>
      <c r="C12" s="7" t="s">
        <v>171</v>
      </c>
      <c r="D12" s="7" t="s">
        <v>22</v>
      </c>
      <c r="E12" s="7">
        <v>7</v>
      </c>
      <c r="F12" s="9">
        <v>12</v>
      </c>
      <c r="G12" s="9">
        <v>17</v>
      </c>
      <c r="H12" s="3">
        <f>IF(E12="",0,VLOOKUP(E12,[1]Scoring!$A$1:$B$179,2,FALSE))</f>
        <v>43</v>
      </c>
      <c r="I12" s="8">
        <v>6</v>
      </c>
      <c r="J12" s="7">
        <v>13</v>
      </c>
      <c r="K12" s="8">
        <v>15</v>
      </c>
      <c r="L12" s="3">
        <f>IF(I12="",0,VLOOKUP(I12,[1]Scoring!$A$1:$B$179,2,FALSE))</f>
        <v>47</v>
      </c>
      <c r="M12" s="7"/>
      <c r="N12" s="7"/>
      <c r="O12" s="7"/>
      <c r="P12" s="3">
        <f>IF(M12="",0,VLOOKUP(M12,[1]Scoring!$A$1:$B$179,2,FALSE))</f>
        <v>0</v>
      </c>
      <c r="Q12" s="6"/>
      <c r="R12" s="6"/>
      <c r="S12" s="6"/>
      <c r="T12" s="3">
        <f>IF(Q12="",0,VLOOKUP(Q12,[1]Scoring!$A$1:$B$179,2,FALSE))</f>
        <v>0</v>
      </c>
      <c r="U12" s="6"/>
      <c r="V12" s="6"/>
      <c r="W12" s="6"/>
      <c r="X12" s="3">
        <f>IF(U12="",0,VLOOKUP(U12,[1]Scoring!$A$1:$B$179,2,FALSE))</f>
        <v>0</v>
      </c>
    </row>
    <row r="13" spans="1:24" x14ac:dyDescent="0.2">
      <c r="A13" s="7">
        <v>9</v>
      </c>
      <c r="B13" s="7">
        <v>80</v>
      </c>
      <c r="C13" s="7" t="s">
        <v>173</v>
      </c>
      <c r="D13" s="7" t="s">
        <v>22</v>
      </c>
      <c r="E13" s="7"/>
      <c r="F13" s="9"/>
      <c r="G13" s="9"/>
      <c r="H13" s="3">
        <f>IF(E13="",0,VLOOKUP(E13,[1]Scoring!$A$1:$B$179,2,FALSE))</f>
        <v>0</v>
      </c>
      <c r="I13" s="8">
        <v>9</v>
      </c>
      <c r="J13" s="7">
        <v>7</v>
      </c>
      <c r="K13" s="8">
        <v>9</v>
      </c>
      <c r="L13" s="3">
        <f>IF(I13="",0,VLOOKUP(I13,[1]Scoring!$A$1:$B$179,2,FALSE))</f>
        <v>37</v>
      </c>
      <c r="M13" s="7">
        <v>7</v>
      </c>
      <c r="N13" s="7">
        <v>6</v>
      </c>
      <c r="O13" s="7">
        <v>7</v>
      </c>
      <c r="P13" s="3">
        <f>IF(M13="",0,VLOOKUP(M13,[1]Scoring!$A$1:$B$179,2,FALSE))</f>
        <v>43</v>
      </c>
      <c r="Q13" s="6"/>
      <c r="R13" s="6"/>
      <c r="S13" s="6"/>
      <c r="T13" s="3">
        <f>IF(Q13="",0,VLOOKUP(Q13,[1]Scoring!$A$1:$B$179,2,FALSE))</f>
        <v>0</v>
      </c>
      <c r="U13" s="6"/>
      <c r="V13" s="6"/>
      <c r="W13" s="6"/>
      <c r="X13" s="3">
        <f>IF(U13="",0,VLOOKUP(U13,[1]Scoring!$A$1:$B$179,2,FALSE))</f>
        <v>0</v>
      </c>
    </row>
    <row r="14" spans="1:24" x14ac:dyDescent="0.2">
      <c r="A14" s="7">
        <v>10</v>
      </c>
      <c r="B14" s="7">
        <v>51</v>
      </c>
      <c r="C14" s="12" t="s">
        <v>175</v>
      </c>
      <c r="D14" s="12" t="s">
        <v>22</v>
      </c>
      <c r="E14" s="10"/>
      <c r="F14" s="10"/>
      <c r="G14" s="10"/>
      <c r="H14" s="3">
        <f>IF(E14="",0,VLOOKUP(E14,[1]Scoring!$A$1:$B$179,2,FALSE))</f>
        <v>0</v>
      </c>
      <c r="I14" s="10"/>
      <c r="J14" s="10"/>
      <c r="K14" s="10"/>
      <c r="L14" s="3">
        <f>IF(I14="",0,VLOOKUP(I14,[1]Scoring!$A$1:$B$179,2,FALSE))</f>
        <v>0</v>
      </c>
      <c r="M14" s="11">
        <v>5</v>
      </c>
      <c r="N14" s="11">
        <v>15</v>
      </c>
      <c r="O14" s="11">
        <v>19</v>
      </c>
      <c r="P14" s="3">
        <f>IF(M14="",0,VLOOKUP(M14,[1]Scoring!$A$1:$B$179,2,FALSE))</f>
        <v>51</v>
      </c>
      <c r="Q14" s="10"/>
      <c r="R14" s="10"/>
      <c r="S14" s="10"/>
      <c r="T14" s="3">
        <f>IF(Q14="",0,VLOOKUP(Q14,[1]Scoring!$A$1:$B$179,2,FALSE))</f>
        <v>0</v>
      </c>
      <c r="U14" s="10"/>
      <c r="V14" s="10"/>
      <c r="W14" s="10"/>
      <c r="X14" s="3">
        <f>IF(U14="",0,VLOOKUP(U14,[1]Scoring!$A$1:$B$179,2,FALSE))</f>
        <v>0</v>
      </c>
    </row>
    <row r="15" spans="1:24" x14ac:dyDescent="0.2">
      <c r="A15" s="7">
        <v>11</v>
      </c>
      <c r="B15" s="7">
        <v>0</v>
      </c>
      <c r="C15" s="8" t="s">
        <v>174</v>
      </c>
      <c r="D15" s="8" t="s">
        <v>22</v>
      </c>
      <c r="E15" s="6"/>
      <c r="F15" s="6"/>
      <c r="G15" s="6"/>
      <c r="H15" s="3">
        <f>IF(E15="",0,VLOOKUP(E15,[1]Scoring!$A$1:$B$179,2,FALSE))</f>
        <v>0</v>
      </c>
      <c r="I15" s="7">
        <v>10</v>
      </c>
      <c r="J15" s="6"/>
      <c r="K15" s="6"/>
      <c r="L15" s="3">
        <v>0</v>
      </c>
      <c r="M15" s="7"/>
      <c r="N15" s="7"/>
      <c r="O15" s="7"/>
      <c r="P15" s="3">
        <f>IF(M15="",0,VLOOKUP(M15,[1]Scoring!$A$1:$B$179,2,FALSE))</f>
        <v>0</v>
      </c>
      <c r="Q15" s="6"/>
      <c r="R15" s="6"/>
      <c r="S15" s="6"/>
      <c r="T15" s="3">
        <f>IF(Q15="",0,VLOOKUP(Q15,[1]Scoring!$A$1:$B$179,2,FALSE))</f>
        <v>0</v>
      </c>
      <c r="U15" s="6"/>
      <c r="V15" s="6"/>
      <c r="W15" s="6"/>
      <c r="X15" s="3">
        <f>IF(U15="",0,VLOOKUP(U15,[1]Scoring!$A$1:$B$179,2,FALSE))</f>
        <v>0</v>
      </c>
    </row>
  </sheetData>
  <autoFilter ref="A3:X4" xr:uid="{00000000-0009-0000-0000-000003000000}">
    <filterColumn colId="2" showButton="0"/>
    <filterColumn colId="4" showButton="0"/>
    <filterColumn colId="5" showButton="0"/>
    <filterColumn colId="6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6" showButton="0"/>
    <filterColumn colId="17" showButton="0"/>
    <filterColumn colId="18" showButton="0"/>
    <filterColumn colId="20" showButton="0"/>
    <filterColumn colId="21" showButton="0"/>
    <filterColumn colId="22" showButton="0"/>
  </autoFilter>
  <sortState ref="B6:P15">
    <sortCondition descending="1" ref="B5:B15"/>
  </sortState>
  <mergeCells count="10">
    <mergeCell ref="A1:X1"/>
    <mergeCell ref="A2:X2"/>
    <mergeCell ref="A3:A4"/>
    <mergeCell ref="B3:B4"/>
    <mergeCell ref="C3:D3"/>
    <mergeCell ref="E3:H3"/>
    <mergeCell ref="I3:L3"/>
    <mergeCell ref="M3:P3"/>
    <mergeCell ref="Q3:T3"/>
    <mergeCell ref="U3:X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Muški-rekreacija</vt:lpstr>
      <vt:lpstr>Žene-rekreacija</vt:lpstr>
      <vt:lpstr>Muški-asevi</vt:lpstr>
      <vt:lpstr>Žene-asevi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2018-02-14T13:32:07Z</dcterms:modified>
</cp:coreProperties>
</file>